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Rejestr Spraw\rok 2023\7021 ogólne\235. Termomodernizacja budynku Ochotniczej Straży Pożarnej w Sulimowie\2. PRZETARG\"/>
    </mc:Choice>
  </mc:AlternateContent>
  <bookViews>
    <workbookView xWindow="0" yWindow="0" windowWidth="18690" windowHeight="879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K20" i="1"/>
  <c r="L20" i="1"/>
  <c r="M20" i="1"/>
  <c r="N20" i="1"/>
  <c r="O20" i="1"/>
  <c r="P9" i="1"/>
  <c r="P16" i="1"/>
  <c r="P17" i="1"/>
  <c r="P18" i="1"/>
  <c r="P15" i="1"/>
  <c r="P10" i="1"/>
  <c r="P11" i="1"/>
  <c r="P12" i="1"/>
  <c r="F18" i="1"/>
  <c r="F11" i="1"/>
  <c r="F12" i="1"/>
  <c r="F13" i="1"/>
  <c r="F15" i="1"/>
  <c r="F16" i="1"/>
  <c r="F17" i="1"/>
  <c r="F10" i="1"/>
  <c r="Q10" i="1" s="1"/>
  <c r="P20" i="1" l="1"/>
  <c r="Q18" i="1"/>
  <c r="Q15" i="1"/>
  <c r="Q12" i="1"/>
  <c r="Q11" i="1"/>
  <c r="Q16" i="1"/>
  <c r="Q17" i="1"/>
  <c r="F9" i="1" l="1"/>
  <c r="Q9" i="1" s="1"/>
  <c r="D19" i="1"/>
  <c r="F19" i="1" l="1"/>
  <c r="Q20" i="1" l="1"/>
</calcChain>
</file>

<file path=xl/sharedStrings.xml><?xml version="1.0" encoding="utf-8"?>
<sst xmlns="http://schemas.openxmlformats.org/spreadsheetml/2006/main" count="54" uniqueCount="53">
  <si>
    <t>Nazwa robót</t>
  </si>
  <si>
    <t>Wartość robót [zł netto]</t>
  </si>
  <si>
    <t>L.p.</t>
  </si>
  <si>
    <t>1.</t>
  </si>
  <si>
    <t>1.1.</t>
  </si>
  <si>
    <t>VAT [zł netto]</t>
  </si>
  <si>
    <t>Wartość robót [zł brutto]</t>
  </si>
  <si>
    <t>[%]</t>
  </si>
  <si>
    <t>Legenda:</t>
  </si>
  <si>
    <t>wykonywanie robót w danym czasie</t>
  </si>
  <si>
    <t>Sporzadził:</t>
  </si>
  <si>
    <t>Zweryfikował:</t>
  </si>
  <si>
    <t>Inspektor Nadzoru:</t>
  </si>
  <si>
    <t>Zatwierdził:</t>
  </si>
  <si>
    <t>Zamawiający:</t>
  </si>
  <si>
    <t>Miejscowość, data</t>
  </si>
  <si>
    <t>Łącznie:</t>
  </si>
  <si>
    <t>Kierownik Budowy:</t>
  </si>
  <si>
    <r>
      <rPr>
        <b/>
        <sz val="11"/>
        <color theme="1"/>
        <rFont val="Calibri"/>
        <family val="2"/>
        <charset val="238"/>
        <scheme val="minor"/>
      </rPr>
      <t>UWAGA:
PODPISY POWINNY BYĆ CZYTELNE, OPATRZONE PIECZĄTKAMI (FIRMOWYMI, FUNKCYJNYMI, Z NUMERAMI UPTRAWNIEŃ) ORAZ DATĄ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</si>
  <si>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Harmonogram finansowo-rzeczowy
Nazwa zadania: „Termomodernizacja budynku Ochotniczej Straży Pożarnej w SulimowieI”
Umowa nr …..
Wykonawca:</t>
  </si>
  <si>
    <t>ROBOTY - BRANŻA BUDOWLANA</t>
  </si>
  <si>
    <t>Docieplenie poddasza</t>
  </si>
  <si>
    <t>Termomodernizacja elewacji pd-wsch.</t>
  </si>
  <si>
    <t>Termomodernizacja elewacji płn-wsch.</t>
  </si>
  <si>
    <t>Termomodernizacja elewacji pd-zach.</t>
  </si>
  <si>
    <t>2.</t>
  </si>
  <si>
    <t>1.2.</t>
  </si>
  <si>
    <t>1.3.</t>
  </si>
  <si>
    <t>1.4.</t>
  </si>
  <si>
    <t>1.5.</t>
  </si>
  <si>
    <t>Pozostałe roboty - remont elementów dachu</t>
  </si>
  <si>
    <t>ROK 2023</t>
  </si>
  <si>
    <t xml:space="preserve">Demontaż opraw i przewodów </t>
  </si>
  <si>
    <t xml:space="preserve">Rozbudowa rozdzielnicy TB w części garażowej </t>
  </si>
  <si>
    <t>Instalacja oświetlenia - ułożenie przewodów, montaż wyłączników, montaż puszek podtynkowych</t>
  </si>
  <si>
    <t>Instalacja oświetlenia - montaż nowych opraw</t>
  </si>
  <si>
    <t>2.1.</t>
  </si>
  <si>
    <t>2.2.</t>
  </si>
  <si>
    <t>2.3.</t>
  </si>
  <si>
    <t>2.4.</t>
  </si>
  <si>
    <t>tydzień I</t>
  </si>
  <si>
    <t>tydzień II</t>
  </si>
  <si>
    <t>tydzień III</t>
  </si>
  <si>
    <t>tydzień IV</t>
  </si>
  <si>
    <t>tydzień V</t>
  </si>
  <si>
    <t>tydzień VI</t>
  </si>
  <si>
    <t>tydzień VII</t>
  </si>
  <si>
    <t>tydzień VIII</t>
  </si>
  <si>
    <t>tydzień IX</t>
  </si>
  <si>
    <t>…………….. zł</t>
  </si>
  <si>
    <t>SUMA:</t>
  </si>
  <si>
    <t>Planowane wykonanie tygodniowo narastająco brutto:</t>
  </si>
  <si>
    <t>Załącznik nr 2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</si>
</sst>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10" fontId="0" fillId="0" borderId="0" xfId="0" applyNumberFormat="1"/>
    <xf numFmtId="0" fontId="0" fillId="2" borderId="1" xfId="0" applyFill="1" applyBorder="1"/>
    <xf numFmtId="0" fontId="0" fillId="0" borderId="10" xfId="0" applyBorder="1"/>
    <xf numFmtId="164" fontId="0" fillId="0" borderId="11" xfId="0" applyNumberFormat="1" applyBorder="1"/>
    <xf numFmtId="164" fontId="0" fillId="0" borderId="14" xfId="0" applyNumberFormat="1" applyBorder="1"/>
    <xf numFmtId="164" fontId="0" fillId="0" borderId="10" xfId="0" applyNumberFormat="1" applyBorder="1"/>
    <xf numFmtId="10" fontId="0" fillId="0" borderId="11" xfId="0" applyNumberFormat="1" applyBorder="1"/>
    <xf numFmtId="164" fontId="0" fillId="0" borderId="20" xfId="0" applyNumberFormat="1" applyBorder="1"/>
    <xf numFmtId="10" fontId="0" fillId="0" borderId="21" xfId="0" applyNumberFormat="1" applyBorder="1"/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 wrapText="1"/>
    </xf>
    <xf numFmtId="10" fontId="0" fillId="0" borderId="19" xfId="0" applyNumberForma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/>
    <xf numFmtId="9" fontId="0" fillId="0" borderId="1" xfId="1" applyFont="1" applyBorder="1"/>
    <xf numFmtId="9" fontId="0" fillId="0" borderId="0" xfId="1" applyFont="1"/>
    <xf numFmtId="9" fontId="0" fillId="0" borderId="27" xfId="1" applyFont="1" applyBorder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1"/>
  <sheetViews>
    <sheetView tabSelected="1" topLeftCell="D1" zoomScale="85" zoomScaleNormal="85" workbookViewId="0">
      <selection activeCell="S27" sqref="S27"/>
    </sheetView>
  </sheetViews>
  <sheetFormatPr defaultRowHeight="15" x14ac:dyDescent="0.25"/>
  <cols>
    <col min="2" max="2" width="4.140625" bestFit="1" customWidth="1"/>
    <col min="3" max="3" width="88.5703125" customWidth="1"/>
    <col min="4" max="6" width="13.42578125" customWidth="1"/>
    <col min="7" max="10" width="11.28515625" customWidth="1"/>
    <col min="11" max="11" width="11.28515625" style="7" customWidth="1"/>
    <col min="12" max="15" width="11.28515625" customWidth="1"/>
    <col min="16" max="16" width="16" customWidth="1"/>
    <col min="17" max="17" width="11.28515625" customWidth="1"/>
  </cols>
  <sheetData>
    <row r="1" spans="2:17" x14ac:dyDescent="0.25">
      <c r="B1" s="19" t="s">
        <v>52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2:17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2:17" ht="15.75" thickBot="1" x14ac:dyDescent="0.3">
      <c r="G3" s="34"/>
      <c r="H3" s="34"/>
      <c r="I3" s="34"/>
      <c r="J3" s="34"/>
      <c r="K3" s="34"/>
      <c r="L3" s="34"/>
      <c r="M3" s="34"/>
      <c r="N3" s="34"/>
      <c r="O3" s="34"/>
      <c r="P3" s="34"/>
      <c r="Q3" s="1"/>
    </row>
    <row r="4" spans="2:17" ht="90" customHeight="1" thickBot="1" x14ac:dyDescent="0.3">
      <c r="B4" s="24" t="s">
        <v>19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2:17" ht="15" customHeight="1" x14ac:dyDescent="0.25">
      <c r="B5" s="22" t="s">
        <v>2</v>
      </c>
      <c r="C5" s="20" t="s">
        <v>0</v>
      </c>
      <c r="D5" s="35" t="s">
        <v>1</v>
      </c>
      <c r="E5" s="35" t="s">
        <v>5</v>
      </c>
      <c r="F5" s="29" t="s">
        <v>6</v>
      </c>
      <c r="G5" s="36" t="s">
        <v>31</v>
      </c>
      <c r="H5" s="37"/>
      <c r="I5" s="37"/>
      <c r="J5" s="37"/>
      <c r="K5" s="37"/>
      <c r="L5" s="37"/>
      <c r="M5" s="37"/>
      <c r="N5" s="37"/>
      <c r="O5" s="37"/>
      <c r="P5" s="37"/>
      <c r="Q5" s="38"/>
    </row>
    <row r="6" spans="2:17" x14ac:dyDescent="0.25">
      <c r="B6" s="23"/>
      <c r="C6" s="21"/>
      <c r="D6" s="27"/>
      <c r="E6" s="27"/>
      <c r="F6" s="30"/>
      <c r="G6" s="39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30.75" customHeight="1" x14ac:dyDescent="0.25">
      <c r="B7" s="23"/>
      <c r="C7" s="21"/>
      <c r="D7" s="27"/>
      <c r="E7" s="27"/>
      <c r="F7" s="42"/>
      <c r="G7" s="17" t="s">
        <v>40</v>
      </c>
      <c r="H7" s="17" t="s">
        <v>41</v>
      </c>
      <c r="I7" s="17" t="s">
        <v>42</v>
      </c>
      <c r="J7" s="17" t="s">
        <v>43</v>
      </c>
      <c r="K7" s="17" t="s">
        <v>44</v>
      </c>
      <c r="L7" s="17" t="s">
        <v>45</v>
      </c>
      <c r="M7" s="17" t="s">
        <v>46</v>
      </c>
      <c r="N7" s="17" t="s">
        <v>47</v>
      </c>
      <c r="O7" s="17" t="s">
        <v>48</v>
      </c>
      <c r="P7" s="17" t="s">
        <v>50</v>
      </c>
      <c r="Q7" s="18" t="s">
        <v>7</v>
      </c>
    </row>
    <row r="8" spans="2:17" x14ac:dyDescent="0.25">
      <c r="B8" s="9" t="s">
        <v>3</v>
      </c>
      <c r="C8" s="3" t="s">
        <v>20</v>
      </c>
      <c r="D8" s="28"/>
      <c r="E8" s="28"/>
      <c r="F8" s="28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2:17" x14ac:dyDescent="0.25">
      <c r="B9" s="9" t="s">
        <v>4</v>
      </c>
      <c r="C9" s="2" t="s">
        <v>21</v>
      </c>
      <c r="D9" s="4">
        <v>1</v>
      </c>
      <c r="E9" s="48">
        <v>0.23</v>
      </c>
      <c r="F9" s="10">
        <f>E9+D9</f>
        <v>1.23</v>
      </c>
      <c r="G9" s="12"/>
      <c r="H9" s="6"/>
      <c r="I9" s="6"/>
      <c r="J9" s="6"/>
      <c r="K9" s="6"/>
      <c r="L9" s="6"/>
      <c r="M9" s="5">
        <v>0.63</v>
      </c>
      <c r="N9" s="5">
        <v>0.35</v>
      </c>
      <c r="O9" s="5">
        <v>0.25</v>
      </c>
      <c r="P9" s="6">
        <f>SUM(G9:O9)</f>
        <v>1.23</v>
      </c>
      <c r="Q9" s="13">
        <f>P9/F9</f>
        <v>1</v>
      </c>
    </row>
    <row r="10" spans="2:17" x14ac:dyDescent="0.25">
      <c r="B10" s="9" t="s">
        <v>26</v>
      </c>
      <c r="C10" s="2" t="s">
        <v>22</v>
      </c>
      <c r="D10" s="4">
        <v>1</v>
      </c>
      <c r="E10" s="48">
        <v>0.23</v>
      </c>
      <c r="F10" s="10">
        <f t="shared" ref="F10:F18" si="0">E10+D10</f>
        <v>1.23</v>
      </c>
      <c r="G10" s="12"/>
      <c r="H10" s="4"/>
      <c r="I10" s="4"/>
      <c r="J10" s="4"/>
      <c r="K10" s="4"/>
      <c r="L10" s="4"/>
      <c r="M10" s="4"/>
      <c r="N10" s="4"/>
      <c r="O10" s="4"/>
      <c r="P10" s="6">
        <f t="shared" ref="P10:P18" si="1">SUM(G10:O10)</f>
        <v>0</v>
      </c>
      <c r="Q10" s="13">
        <f t="shared" ref="Q10:Q18" si="2">P10/F10</f>
        <v>0</v>
      </c>
    </row>
    <row r="11" spans="2:17" x14ac:dyDescent="0.25">
      <c r="B11" s="9" t="s">
        <v>27</v>
      </c>
      <c r="C11" s="2" t="s">
        <v>23</v>
      </c>
      <c r="D11" s="4">
        <v>1</v>
      </c>
      <c r="E11" s="48">
        <v>0.23</v>
      </c>
      <c r="F11" s="10">
        <f t="shared" si="0"/>
        <v>1.23</v>
      </c>
      <c r="G11" s="12"/>
      <c r="H11" s="4"/>
      <c r="I11" s="4"/>
      <c r="J11" s="4"/>
      <c r="K11" s="4"/>
      <c r="L11" s="4"/>
      <c r="M11" s="4"/>
      <c r="N11" s="4"/>
      <c r="O11" s="4"/>
      <c r="P11" s="6">
        <f t="shared" si="1"/>
        <v>0</v>
      </c>
      <c r="Q11" s="13">
        <f t="shared" si="2"/>
        <v>0</v>
      </c>
    </row>
    <row r="12" spans="2:17" x14ac:dyDescent="0.25">
      <c r="B12" s="9" t="s">
        <v>28</v>
      </c>
      <c r="C12" s="2" t="s">
        <v>24</v>
      </c>
      <c r="D12" s="4">
        <v>1</v>
      </c>
      <c r="E12" s="48">
        <v>0.23</v>
      </c>
      <c r="F12" s="10">
        <f t="shared" si="0"/>
        <v>1.23</v>
      </c>
      <c r="G12" s="12"/>
      <c r="H12" s="4"/>
      <c r="I12" s="4"/>
      <c r="J12" s="4"/>
      <c r="K12" s="4"/>
      <c r="L12" s="4"/>
      <c r="M12" s="4"/>
      <c r="N12" s="4"/>
      <c r="O12" s="4"/>
      <c r="P12" s="6">
        <f t="shared" si="1"/>
        <v>0</v>
      </c>
      <c r="Q12" s="13">
        <f t="shared" si="2"/>
        <v>0</v>
      </c>
    </row>
    <row r="13" spans="2:17" x14ac:dyDescent="0.25">
      <c r="B13" s="9" t="s">
        <v>29</v>
      </c>
      <c r="C13" s="2" t="s">
        <v>30</v>
      </c>
      <c r="D13" s="4">
        <v>1</v>
      </c>
      <c r="E13" s="48">
        <v>0.23</v>
      </c>
      <c r="F13" s="10">
        <f t="shared" si="0"/>
        <v>1.23</v>
      </c>
      <c r="G13" s="12"/>
      <c r="H13" s="4"/>
      <c r="I13" s="4"/>
      <c r="J13" s="4"/>
      <c r="K13" s="4"/>
      <c r="L13" s="4"/>
      <c r="M13" s="4"/>
      <c r="N13" s="4"/>
      <c r="O13" s="4"/>
      <c r="P13" s="6"/>
      <c r="Q13" s="13"/>
    </row>
    <row r="14" spans="2:17" x14ac:dyDescent="0.25">
      <c r="B14" s="9" t="s">
        <v>25</v>
      </c>
      <c r="C14" s="3" t="s">
        <v>20</v>
      </c>
      <c r="D14" s="44"/>
      <c r="E14" s="45"/>
      <c r="F14" s="46"/>
      <c r="G14" s="44"/>
      <c r="H14" s="45"/>
      <c r="I14" s="45"/>
      <c r="J14" s="45"/>
      <c r="K14" s="45"/>
      <c r="L14" s="45"/>
      <c r="M14" s="45"/>
      <c r="N14" s="45"/>
      <c r="O14" s="45"/>
      <c r="P14" s="45"/>
      <c r="Q14" s="46"/>
    </row>
    <row r="15" spans="2:17" x14ac:dyDescent="0.25">
      <c r="B15" s="9" t="s">
        <v>36</v>
      </c>
      <c r="C15" s="2" t="s">
        <v>32</v>
      </c>
      <c r="D15" s="4">
        <v>1</v>
      </c>
      <c r="E15" s="48">
        <v>0.23</v>
      </c>
      <c r="F15" s="10">
        <f t="shared" si="0"/>
        <v>1.23</v>
      </c>
      <c r="G15" s="12"/>
      <c r="H15" s="4"/>
      <c r="I15" s="4"/>
      <c r="J15" s="4"/>
      <c r="K15" s="4"/>
      <c r="L15" s="4"/>
      <c r="M15" s="4"/>
      <c r="N15" s="4"/>
      <c r="O15" s="4"/>
      <c r="P15" s="6">
        <f t="shared" si="1"/>
        <v>0</v>
      </c>
      <c r="Q15" s="13">
        <f t="shared" si="2"/>
        <v>0</v>
      </c>
    </row>
    <row r="16" spans="2:17" x14ac:dyDescent="0.25">
      <c r="B16" s="9" t="s">
        <v>37</v>
      </c>
      <c r="C16" s="2" t="s">
        <v>33</v>
      </c>
      <c r="D16" s="4">
        <v>1</v>
      </c>
      <c r="E16" s="48">
        <v>0.23</v>
      </c>
      <c r="F16" s="10">
        <f t="shared" si="0"/>
        <v>1.23</v>
      </c>
      <c r="G16" s="12"/>
      <c r="H16" s="4"/>
      <c r="I16" s="4"/>
      <c r="J16" s="4"/>
      <c r="K16" s="4"/>
      <c r="L16" s="4"/>
      <c r="M16" s="4"/>
      <c r="N16" s="4"/>
      <c r="O16" s="4"/>
      <c r="P16" s="6">
        <f t="shared" si="1"/>
        <v>0</v>
      </c>
      <c r="Q16" s="13">
        <f t="shared" si="2"/>
        <v>0</v>
      </c>
    </row>
    <row r="17" spans="2:17" x14ac:dyDescent="0.25">
      <c r="B17" s="9" t="s">
        <v>38</v>
      </c>
      <c r="C17" s="2" t="s">
        <v>34</v>
      </c>
      <c r="D17" s="4">
        <v>1</v>
      </c>
      <c r="E17" s="48">
        <v>0.23</v>
      </c>
      <c r="F17" s="10">
        <f t="shared" si="0"/>
        <v>1.23</v>
      </c>
      <c r="G17" s="12"/>
      <c r="H17" s="4"/>
      <c r="I17" s="4"/>
      <c r="J17" s="4"/>
      <c r="K17" s="4"/>
      <c r="L17" s="4"/>
      <c r="M17" s="4"/>
      <c r="N17" s="4"/>
      <c r="O17" s="4"/>
      <c r="P17" s="6">
        <f t="shared" si="1"/>
        <v>0</v>
      </c>
      <c r="Q17" s="13">
        <f t="shared" si="2"/>
        <v>0</v>
      </c>
    </row>
    <row r="18" spans="2:17" x14ac:dyDescent="0.25">
      <c r="B18" s="9" t="s">
        <v>39</v>
      </c>
      <c r="C18" s="2" t="s">
        <v>35</v>
      </c>
      <c r="D18" s="4">
        <v>5</v>
      </c>
      <c r="E18" s="48">
        <v>0.23</v>
      </c>
      <c r="F18" s="10">
        <f t="shared" si="0"/>
        <v>5.23</v>
      </c>
      <c r="G18" s="12"/>
      <c r="H18" s="4"/>
      <c r="I18" s="4"/>
      <c r="J18" s="4"/>
      <c r="K18" s="4"/>
      <c r="L18" s="4"/>
      <c r="M18" s="4"/>
      <c r="N18" s="4"/>
      <c r="O18" s="4"/>
      <c r="P18" s="6">
        <f t="shared" si="1"/>
        <v>0</v>
      </c>
      <c r="Q18" s="13">
        <f t="shared" si="2"/>
        <v>0</v>
      </c>
    </row>
    <row r="19" spans="2:17" ht="15.75" thickBot="1" x14ac:dyDescent="0.3">
      <c r="B19" s="31" t="s">
        <v>16</v>
      </c>
      <c r="C19" s="32"/>
      <c r="D19" s="11">
        <f>SUM(D9:D18)</f>
        <v>13</v>
      </c>
      <c r="E19" s="50">
        <v>0.23</v>
      </c>
      <c r="F19" s="47">
        <f>SUM(F9:F18)</f>
        <v>15.070000000000002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</row>
    <row r="20" spans="2:17" ht="15.75" thickBot="1" x14ac:dyDescent="0.3">
      <c r="B20" s="31" t="s">
        <v>51</v>
      </c>
      <c r="C20" s="32"/>
      <c r="D20" s="32"/>
      <c r="E20" s="32"/>
      <c r="F20" s="33"/>
      <c r="G20" s="14">
        <f t="shared" ref="G20:N20" si="3">SUM(G9:G13,G15:G18)</f>
        <v>0</v>
      </c>
      <c r="H20" s="14">
        <f t="shared" si="3"/>
        <v>0</v>
      </c>
      <c r="I20" s="14">
        <f t="shared" si="3"/>
        <v>0</v>
      </c>
      <c r="J20" s="14">
        <f t="shared" si="3"/>
        <v>0</v>
      </c>
      <c r="K20" s="14">
        <f t="shared" si="3"/>
        <v>0</v>
      </c>
      <c r="L20" s="14">
        <f t="shared" si="3"/>
        <v>0</v>
      </c>
      <c r="M20" s="14">
        <f t="shared" si="3"/>
        <v>0.63</v>
      </c>
      <c r="N20" s="14">
        <f t="shared" si="3"/>
        <v>0.35</v>
      </c>
      <c r="O20" s="14">
        <f>SUM(O9:O13,O15:O18)</f>
        <v>0.25</v>
      </c>
      <c r="P20" s="14">
        <f>SUM(G20:O20)</f>
        <v>1.23</v>
      </c>
      <c r="Q20" s="15">
        <f>P20/F19</f>
        <v>8.1619110816191096E-2</v>
      </c>
    </row>
    <row r="22" spans="2:17" x14ac:dyDescent="0.25">
      <c r="E22" t="s">
        <v>8</v>
      </c>
    </row>
    <row r="23" spans="2:17" x14ac:dyDescent="0.25">
      <c r="E23" s="8" t="s">
        <v>49</v>
      </c>
      <c r="F23" t="s">
        <v>9</v>
      </c>
    </row>
    <row r="25" spans="2:17" x14ac:dyDescent="0.25">
      <c r="G25" t="s">
        <v>10</v>
      </c>
    </row>
    <row r="26" spans="2:17" x14ac:dyDescent="0.25">
      <c r="G26" t="s">
        <v>17</v>
      </c>
    </row>
    <row r="28" spans="2:17" x14ac:dyDescent="0.25">
      <c r="G28" t="s">
        <v>11</v>
      </c>
      <c r="N28" t="s">
        <v>13</v>
      </c>
    </row>
    <row r="29" spans="2:17" x14ac:dyDescent="0.25">
      <c r="G29" t="s">
        <v>12</v>
      </c>
      <c r="N29" t="s">
        <v>14</v>
      </c>
    </row>
    <row r="30" spans="2:17" ht="60" x14ac:dyDescent="0.25">
      <c r="C30" s="16" t="s">
        <v>18</v>
      </c>
      <c r="F30" s="49"/>
    </row>
    <row r="31" spans="2:17" x14ac:dyDescent="0.25">
      <c r="L31" t="s">
        <v>15</v>
      </c>
    </row>
  </sheetData>
  <mergeCells count="16">
    <mergeCell ref="G8:Q8"/>
    <mergeCell ref="G14:Q14"/>
    <mergeCell ref="D14:F14"/>
    <mergeCell ref="G19:Q19"/>
    <mergeCell ref="B19:C19"/>
    <mergeCell ref="B20:F20"/>
    <mergeCell ref="G3:P3"/>
    <mergeCell ref="E5:E7"/>
    <mergeCell ref="D5:D7"/>
    <mergeCell ref="G5:Q6"/>
    <mergeCell ref="B1:Q2"/>
    <mergeCell ref="C5:C7"/>
    <mergeCell ref="B5:B7"/>
    <mergeCell ref="B4:Q4"/>
    <mergeCell ref="D8:F8"/>
    <mergeCell ref="F5:F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Felikowski</dc:creator>
  <cp:lastModifiedBy>Tomasz Narolski</cp:lastModifiedBy>
  <cp:lastPrinted>2023-09-18T07:27:43Z</cp:lastPrinted>
  <dcterms:created xsi:type="dcterms:W3CDTF">2018-03-27T11:32:46Z</dcterms:created>
  <dcterms:modified xsi:type="dcterms:W3CDTF">2023-09-18T07:29:29Z</dcterms:modified>
</cp:coreProperties>
</file>