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75" windowWidth="9429" windowHeight="4545" activeTab="0"/>
  </bookViews>
  <sheets>
    <sheet name="Zbiorczy" sheetId="1" r:id="rId1"/>
  </sheets>
  <definedNames>
    <definedName name="_xlnm._FilterDatabase" localSheetId="0" hidden="1">'Zbiorczy'!$I$2:$I$34</definedName>
    <definedName name="_xlnm.Print_Area" localSheetId="0">'Zbiorczy'!$A$1:$N$34</definedName>
  </definedNames>
  <calcPr fullCalcOnLoad="1"/>
</workbook>
</file>

<file path=xl/sharedStrings.xml><?xml version="1.0" encoding="utf-8"?>
<sst xmlns="http://schemas.openxmlformats.org/spreadsheetml/2006/main" count="96" uniqueCount="63">
  <si>
    <t>jnp</t>
  </si>
  <si>
    <t>Projekt docelowej organizacji ruchu</t>
  </si>
  <si>
    <t>Projekt tymczasowej organizacji ruchu</t>
  </si>
  <si>
    <t>Mapa do celów projektowych</t>
  </si>
  <si>
    <t>Lp.</t>
  </si>
  <si>
    <t>wartość netto</t>
  </si>
  <si>
    <t>pozycja rozliczeniowa</t>
  </si>
  <si>
    <t>ryczałt</t>
  </si>
  <si>
    <t>Podziały działek w trybie "specustawy drogowej"</t>
  </si>
  <si>
    <t>poz. OPZ</t>
  </si>
  <si>
    <t>A.1</t>
  </si>
  <si>
    <t>A.2</t>
  </si>
  <si>
    <t>A.5, A.6</t>
  </si>
  <si>
    <t>B.1</t>
  </si>
  <si>
    <t>B.2</t>
  </si>
  <si>
    <t>C.3</t>
  </si>
  <si>
    <t>C.4</t>
  </si>
  <si>
    <t>C.5</t>
  </si>
  <si>
    <t>D.2</t>
  </si>
  <si>
    <t>działka</t>
  </si>
  <si>
    <t>- - - - -</t>
  </si>
  <si>
    <t>ilość</t>
  </si>
  <si>
    <t>- - -</t>
  </si>
  <si>
    <t>c. jedn.</t>
  </si>
  <si>
    <t>jedn.</t>
  </si>
  <si>
    <t>Udzielanie odpowiedzi na pytania w trakcie postępowania o zamówienia publiczne na wykonanie robót budowlanych</t>
  </si>
  <si>
    <t>termin realizacji</t>
  </si>
  <si>
    <t>wg oferty</t>
  </si>
  <si>
    <t>Nadzór autorski na budowie</t>
  </si>
  <si>
    <t>pobyt</t>
  </si>
  <si>
    <t>Nadzór autorski w siedzibie projektanta</t>
  </si>
  <si>
    <t>Koszt opracowań zamiennych</t>
  </si>
  <si>
    <t>Koszt opracowania poszczególnych elementów dokumentacji projektowej winien uwzględniać przeniesienie na rzecz Zamawiajacego majątkowych praw autorskich i udzielenie Zamawiającemu praw zależnych  zgodnie z umową</t>
  </si>
  <si>
    <t>Koszt opracowań poszczególnych elementów dokumentacji projektowej, stworzonych w trakcie pełnienia czynności nadzoru autorskiego przeniesienie na rzecz Zamawiajacego majątkowych praw autorskich i udzielenie Zamawijającemu praw zależnych do tych utworów zgodnie z umową</t>
  </si>
  <si>
    <t>H</t>
  </si>
  <si>
    <t>Odpowiedzi na pytania i nadzór autorski - wycena</t>
  </si>
  <si>
    <t>Tabela prac projektowych</t>
  </si>
  <si>
    <t>Rozbudowa drogi wojewódzkiej nr 901 od granicy m. Gliwice do skrzyżowania z DK 94 
w m.Pyskowice dokumentacja projektowa wraz z pełnieniem nadzoru autorskiego</t>
  </si>
  <si>
    <t>Materiały do regulacji prawnej pasa drogowego</t>
  </si>
  <si>
    <t>Projekt budowlany (w zakresie PZT i PAB)</t>
  </si>
  <si>
    <t>Specyfikacje techniczne 
Przedmiary robót
Kosztorysy</t>
  </si>
  <si>
    <t>Projekt techniczny
Projekt wykonawczy</t>
  </si>
  <si>
    <t>Rozpoznanie podłoża gruntowego
Projekt konstrukcji nawierzchni</t>
  </si>
  <si>
    <t>D.1</t>
  </si>
  <si>
    <t>A.2 - A.4
C.6</t>
  </si>
  <si>
    <t>A.1, C.1</t>
  </si>
  <si>
    <t>B.3, C.2</t>
  </si>
  <si>
    <t>C.7, F.1
F.2</t>
  </si>
  <si>
    <t>Projekt wstępny
Część ruchowa</t>
  </si>
  <si>
    <t>D.3, E</t>
  </si>
  <si>
    <t>A.</t>
  </si>
  <si>
    <t xml:space="preserve">Dokumentacja projektowa A1+A2 </t>
  </si>
  <si>
    <t>razem netto</t>
  </si>
  <si>
    <t>B.</t>
  </si>
  <si>
    <r>
      <t xml:space="preserve">Suma wartości pozycji 1-9, </t>
    </r>
    <r>
      <rPr>
        <b/>
        <sz val="14"/>
        <rFont val="Arial CE"/>
        <family val="0"/>
      </rPr>
      <t>nie więcej niż 80% pozycji A.</t>
    </r>
  </si>
  <si>
    <r>
      <t xml:space="preserve">Suma wartości pozycji 10-13, </t>
    </r>
    <r>
      <rPr>
        <b/>
        <sz val="14"/>
        <rFont val="Arial CE"/>
        <family val="0"/>
      </rPr>
      <t>nie mniej niż 20% pozycji A.</t>
    </r>
  </si>
  <si>
    <t>Operat wodnoprawny
Obliczenia hydrauliczno - hydrologiczne 
z wyznaczeniem światła obiektów inżynierskich</t>
  </si>
  <si>
    <r>
      <t xml:space="preserve">Odpowiedzi na pytania i nadzór autorski razem netto  </t>
    </r>
    <r>
      <rPr>
        <b/>
        <sz val="14"/>
        <rFont val="Arial CE"/>
        <family val="0"/>
      </rPr>
      <t>(nie mniej niż 10% pozycji A)</t>
    </r>
  </si>
  <si>
    <t>Materiały do uzyskania decyzji
o środowiskowych uwarunkowaniach</t>
  </si>
  <si>
    <t>do 6 miesięcy od dnia podpisania umowy</t>
  </si>
  <si>
    <t>pkt. I.1.k</t>
  </si>
  <si>
    <t>Wniosek o wydanie decyzji ZRID
Wyniesienie przebiegu linii rozgraniczającej</t>
  </si>
  <si>
    <t>ZAŁĄCZNIK 2B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</si>
</sst>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\ &quot;zł&quot;"/>
    <numFmt numFmtId="178" formatCode="#,##0.000\ &quot;zł&quot;"/>
    <numFmt numFmtId="179" formatCode="#,##0.0000\ &quot;zł&quot;"/>
    <numFmt numFmtId="180" formatCode="#,##0\ &quot;zł&quot;"/>
    <numFmt numFmtId="181" formatCode="0.0"/>
    <numFmt numFmtId="182" formatCode="0.0E+00"/>
    <numFmt numFmtId="183" formatCode="0E+00"/>
    <numFmt numFmtId="184" formatCode="0.000E+00"/>
    <numFmt numFmtId="185" formatCode="0.0000E+00"/>
    <numFmt numFmtId="186" formatCode="0.00000E+00"/>
    <numFmt numFmtId="187" formatCode="0.000000E+00"/>
    <numFmt numFmtId="188" formatCode="0.000"/>
    <numFmt numFmtId="189" formatCode="0.00000"/>
    <numFmt numFmtId="190" formatCode="0.0000"/>
    <numFmt numFmtId="191" formatCode="0.0%"/>
    <numFmt numFmtId="192" formatCode="[$-415]d\ mmmm\ yyyy"/>
    <numFmt numFmtId="193" formatCode="#,##0.00\ _z_ł"/>
    <numFmt numFmtId="194" formatCode="#,##0.000\ _z_ł"/>
    <numFmt numFmtId="195" formatCode="#,##0.0\ _z_ł"/>
    <numFmt numFmtId="196" formatCode="#,##0\ _z_ł"/>
    <numFmt numFmtId="197" formatCode="0.000%"/>
    <numFmt numFmtId="198" formatCode="0.0000%"/>
    <numFmt numFmtId="199" formatCode="0.00000%"/>
    <numFmt numFmtId="200" formatCode="_-* #,##0.00\ [$EUR]_-;\-* #,##0.00\ [$EUR]_-;_-* &quot;-&quot;??\ [$EUR]_-;_-@_-"/>
    <numFmt numFmtId="201" formatCode="_-* #,##0.00\ [$zł-415]_-;\-* #,##0.00\ [$zł-415]_-;_-* &quot;-&quot;??\ [$zł-415]_-;_-@_-"/>
  </numFmts>
  <fonts count="50">
    <font>
      <sz val="10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3"/>
      <name val="Arial CE"/>
      <family val="0"/>
    </font>
    <font>
      <sz val="16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u val="single"/>
      <sz val="10"/>
      <color indexed="12"/>
      <name val="Arial CE"/>
      <family val="0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u val="single"/>
      <sz val="10"/>
      <color indexed="20"/>
      <name val="Arial CE"/>
      <family val="0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u val="single"/>
      <sz val="10"/>
      <color theme="10"/>
      <name val="Arial CE"/>
      <family val="0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u val="single"/>
      <sz val="10"/>
      <color theme="11"/>
      <name val="Arial CE"/>
      <family val="0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quotePrefix="1">
      <alignment horizontal="center" vertical="center"/>
    </xf>
    <xf numFmtId="4" fontId="2" fillId="0" borderId="23" xfId="0" applyNumberFormat="1" applyFont="1" applyFill="1" applyBorder="1" applyAlignment="1" quotePrefix="1">
      <alignment horizontal="center" vertical="center"/>
    </xf>
    <xf numFmtId="4" fontId="2" fillId="0" borderId="13" xfId="0" applyNumberFormat="1" applyFont="1" applyFill="1" applyBorder="1" applyAlignment="1" quotePrefix="1">
      <alignment horizontal="center" vertical="center"/>
    </xf>
    <xf numFmtId="4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" fontId="2" fillId="0" borderId="14" xfId="0" applyNumberFormat="1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2" fillId="0" borderId="12" xfId="0" applyNumberFormat="1" applyFont="1" applyFill="1" applyBorder="1" applyAlignment="1" quotePrefix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 quotePrefix="1">
      <alignment horizontal="center" vertical="center" wrapText="1"/>
    </xf>
    <xf numFmtId="0" fontId="4" fillId="0" borderId="30" xfId="0" applyFont="1" applyFill="1" applyBorder="1" applyAlignment="1" quotePrefix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 quotePrefix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quotePrefix="1">
      <alignment horizontal="center" vertical="center" wrapText="1"/>
    </xf>
    <xf numFmtId="197" fontId="0" fillId="0" borderId="0" xfId="56" applyNumberFormat="1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" fontId="5" fillId="0" borderId="40" xfId="0" applyNumberFormat="1" applyFont="1" applyBorder="1" applyAlignment="1">
      <alignment horizontal="right" vertical="center"/>
    </xf>
    <xf numFmtId="4" fontId="5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right" vertical="center" wrapText="1"/>
    </xf>
    <xf numFmtId="4" fontId="5" fillId="32" borderId="21" xfId="0" applyNumberFormat="1" applyFont="1" applyFill="1" applyBorder="1" applyAlignment="1">
      <alignment horizontal="right" vertical="center"/>
    </xf>
    <xf numFmtId="4" fontId="5" fillId="32" borderId="48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right" vertical="center" wrapText="1"/>
    </xf>
    <xf numFmtId="4" fontId="5" fillId="32" borderId="22" xfId="0" applyNumberFormat="1" applyFont="1" applyFill="1" applyBorder="1" applyAlignment="1">
      <alignment horizontal="right" vertical="center"/>
    </xf>
    <xf numFmtId="4" fontId="5" fillId="32" borderId="36" xfId="0" applyNumberFormat="1" applyFont="1" applyFill="1" applyBorder="1" applyAlignment="1">
      <alignment horizontal="right" vertical="center"/>
    </xf>
    <xf numFmtId="0" fontId="3" fillId="32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4" fillId="32" borderId="51" xfId="0" applyFont="1" applyFill="1" applyBorder="1" applyAlignment="1">
      <alignment horizontal="left" vertical="center" wrapText="1"/>
    </xf>
    <xf numFmtId="0" fontId="4" fillId="32" borderId="52" xfId="0" applyFont="1" applyFill="1" applyBorder="1" applyAlignment="1">
      <alignment horizontal="left" vertical="center" wrapText="1"/>
    </xf>
    <xf numFmtId="0" fontId="4" fillId="32" borderId="5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85" zoomScaleNormal="55" zoomScaleSheetLayoutView="85" workbookViewId="0" topLeftCell="A22">
      <selection activeCell="B29" sqref="B29:G29"/>
    </sheetView>
  </sheetViews>
  <sheetFormatPr defaultColWidth="9.00390625" defaultRowHeight="12.75"/>
  <cols>
    <col min="1" max="1" width="4.50390625" style="0" customWidth="1"/>
    <col min="7" max="7" width="16.00390625" style="0" customWidth="1"/>
    <col min="8" max="8" width="9.875" style="7" bestFit="1" customWidth="1"/>
    <col min="9" max="9" width="6.875" style="2" bestFit="1" customWidth="1"/>
    <col min="10" max="10" width="13.50390625" style="2" customWidth="1"/>
    <col min="11" max="11" width="8.50390625" style="0" bestFit="1" customWidth="1"/>
    <col min="12" max="12" width="8.125" style="0" customWidth="1"/>
    <col min="13" max="13" width="13.875" style="0" customWidth="1"/>
    <col min="14" max="14" width="17.125" style="0" customWidth="1"/>
  </cols>
  <sheetData>
    <row r="1" spans="13:14" ht="17.25">
      <c r="M1" s="71" t="s">
        <v>62</v>
      </c>
      <c r="N1" s="71"/>
    </row>
    <row r="2" spans="1:14" ht="20.2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6" customHeight="1" thickBot="1">
      <c r="A3" s="122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39.75" customHeight="1" thickBot="1">
      <c r="A4" s="1" t="s">
        <v>4</v>
      </c>
      <c r="B4" s="124" t="s">
        <v>6</v>
      </c>
      <c r="C4" s="124"/>
      <c r="D4" s="124"/>
      <c r="E4" s="124"/>
      <c r="F4" s="124"/>
      <c r="G4" s="124"/>
      <c r="H4" s="3" t="s">
        <v>9</v>
      </c>
      <c r="I4" s="3" t="s">
        <v>24</v>
      </c>
      <c r="J4" s="3" t="s">
        <v>23</v>
      </c>
      <c r="K4" s="3" t="s">
        <v>21</v>
      </c>
      <c r="L4" s="125" t="s">
        <v>5</v>
      </c>
      <c r="M4" s="126"/>
      <c r="N4" s="8" t="s">
        <v>26</v>
      </c>
    </row>
    <row r="5" spans="1:14" ht="39.75" customHeight="1">
      <c r="A5" s="17">
        <v>1</v>
      </c>
      <c r="B5" s="127" t="s">
        <v>3</v>
      </c>
      <c r="C5" s="127"/>
      <c r="D5" s="127"/>
      <c r="E5" s="127"/>
      <c r="F5" s="127"/>
      <c r="G5" s="127"/>
      <c r="H5" s="63" t="s">
        <v>12</v>
      </c>
      <c r="I5" s="18" t="s">
        <v>7</v>
      </c>
      <c r="J5" s="42"/>
      <c r="K5" s="4">
        <v>1</v>
      </c>
      <c r="L5" s="112"/>
      <c r="M5" s="113"/>
      <c r="N5" s="13" t="s">
        <v>20</v>
      </c>
    </row>
    <row r="6" spans="1:14" ht="39.75" customHeight="1">
      <c r="A6" s="39">
        <f>A5+1</f>
        <v>2</v>
      </c>
      <c r="B6" s="69" t="s">
        <v>38</v>
      </c>
      <c r="C6" s="69"/>
      <c r="D6" s="69"/>
      <c r="E6" s="69"/>
      <c r="F6" s="69"/>
      <c r="G6" s="69"/>
      <c r="H6" s="63" t="s">
        <v>43</v>
      </c>
      <c r="I6" s="29" t="s">
        <v>19</v>
      </c>
      <c r="J6" s="32"/>
      <c r="K6" s="5">
        <v>14</v>
      </c>
      <c r="L6" s="75"/>
      <c r="M6" s="76"/>
      <c r="N6" s="70" t="s">
        <v>59</v>
      </c>
    </row>
    <row r="7" spans="1:14" ht="39.75" customHeight="1">
      <c r="A7" s="39">
        <f>A6+1</f>
        <v>3</v>
      </c>
      <c r="B7" s="118" t="s">
        <v>58</v>
      </c>
      <c r="C7" s="119"/>
      <c r="D7" s="119"/>
      <c r="E7" s="119"/>
      <c r="F7" s="119"/>
      <c r="G7" s="120"/>
      <c r="H7" s="63" t="s">
        <v>13</v>
      </c>
      <c r="I7" s="29" t="s">
        <v>7</v>
      </c>
      <c r="J7" s="32"/>
      <c r="K7" s="5">
        <v>1</v>
      </c>
      <c r="L7" s="75"/>
      <c r="M7" s="76"/>
      <c r="N7" s="16" t="s">
        <v>27</v>
      </c>
    </row>
    <row r="8" spans="1:14" ht="39.75" customHeight="1">
      <c r="A8" s="39">
        <f>A7+1</f>
        <v>4</v>
      </c>
      <c r="B8" s="114" t="s">
        <v>42</v>
      </c>
      <c r="C8" s="114"/>
      <c r="D8" s="114"/>
      <c r="E8" s="114"/>
      <c r="F8" s="114"/>
      <c r="G8" s="114"/>
      <c r="H8" s="64" t="s">
        <v>44</v>
      </c>
      <c r="I8" s="29" t="s">
        <v>7</v>
      </c>
      <c r="J8" s="32"/>
      <c r="K8" s="5">
        <v>1</v>
      </c>
      <c r="L8" s="75"/>
      <c r="M8" s="76"/>
      <c r="N8" s="13" t="s">
        <v>20</v>
      </c>
    </row>
    <row r="9" spans="1:14" ht="54" customHeight="1">
      <c r="A9" s="39">
        <f>A8+1</f>
        <v>5</v>
      </c>
      <c r="B9" s="121" t="s">
        <v>56</v>
      </c>
      <c r="C9" s="121"/>
      <c r="D9" s="121"/>
      <c r="E9" s="121"/>
      <c r="F9" s="121"/>
      <c r="G9" s="121"/>
      <c r="H9" s="47" t="s">
        <v>14</v>
      </c>
      <c r="I9" s="29" t="s">
        <v>7</v>
      </c>
      <c r="J9" s="32"/>
      <c r="K9" s="5">
        <v>1</v>
      </c>
      <c r="L9" s="75"/>
      <c r="M9" s="76"/>
      <c r="N9" s="13" t="s">
        <v>20</v>
      </c>
    </row>
    <row r="10" spans="1:14" ht="39.75" customHeight="1">
      <c r="A10" s="39">
        <f aca="true" t="shared" si="0" ref="A10:A16">A9+1</f>
        <v>6</v>
      </c>
      <c r="B10" s="114" t="s">
        <v>48</v>
      </c>
      <c r="C10" s="115"/>
      <c r="D10" s="115"/>
      <c r="E10" s="115"/>
      <c r="F10" s="115"/>
      <c r="G10" s="115"/>
      <c r="H10" s="63" t="s">
        <v>45</v>
      </c>
      <c r="I10" s="29" t="s">
        <v>7</v>
      </c>
      <c r="J10" s="32"/>
      <c r="K10" s="36">
        <v>1</v>
      </c>
      <c r="L10" s="75"/>
      <c r="M10" s="76"/>
      <c r="N10" s="14" t="s">
        <v>20</v>
      </c>
    </row>
    <row r="11" spans="1:14" ht="39.75" customHeight="1">
      <c r="A11" s="48">
        <f t="shared" si="0"/>
        <v>7</v>
      </c>
      <c r="B11" s="49" t="s">
        <v>39</v>
      </c>
      <c r="C11" s="49"/>
      <c r="D11" s="49"/>
      <c r="E11" s="49"/>
      <c r="F11" s="49"/>
      <c r="G11" s="49"/>
      <c r="H11" s="65" t="s">
        <v>46</v>
      </c>
      <c r="I11" s="50" t="s">
        <v>7</v>
      </c>
      <c r="J11" s="51"/>
      <c r="K11" s="52">
        <v>1</v>
      </c>
      <c r="L11" s="116"/>
      <c r="M11" s="117"/>
      <c r="N11" s="15" t="s">
        <v>20</v>
      </c>
    </row>
    <row r="12" spans="1:14" ht="39.75" customHeight="1">
      <c r="A12" s="39">
        <f>A11+1</f>
        <v>8</v>
      </c>
      <c r="B12" s="114" t="s">
        <v>61</v>
      </c>
      <c r="C12" s="114"/>
      <c r="D12" s="114"/>
      <c r="E12" s="114"/>
      <c r="F12" s="114"/>
      <c r="G12" s="114"/>
      <c r="H12" s="47" t="s">
        <v>49</v>
      </c>
      <c r="I12" s="29" t="s">
        <v>7</v>
      </c>
      <c r="J12" s="32"/>
      <c r="K12" s="5">
        <v>1</v>
      </c>
      <c r="L12" s="75"/>
      <c r="M12" s="76"/>
      <c r="N12" s="13" t="s">
        <v>20</v>
      </c>
    </row>
    <row r="13" spans="1:14" ht="39.75" customHeight="1" thickBot="1">
      <c r="A13" s="48">
        <f t="shared" si="0"/>
        <v>9</v>
      </c>
      <c r="B13" s="55" t="s">
        <v>8</v>
      </c>
      <c r="C13" s="55"/>
      <c r="D13" s="55"/>
      <c r="E13" s="55"/>
      <c r="F13" s="55"/>
      <c r="G13" s="55"/>
      <c r="H13" s="67" t="s">
        <v>18</v>
      </c>
      <c r="I13" s="50" t="s">
        <v>19</v>
      </c>
      <c r="J13" s="51"/>
      <c r="K13" s="56">
        <v>100</v>
      </c>
      <c r="L13" s="116"/>
      <c r="M13" s="117"/>
      <c r="N13" s="15" t="s">
        <v>20</v>
      </c>
    </row>
    <row r="14" spans="1:14" ht="39.75" customHeight="1">
      <c r="A14" s="12">
        <f t="shared" si="0"/>
        <v>10</v>
      </c>
      <c r="B14" s="110" t="s">
        <v>41</v>
      </c>
      <c r="C14" s="110"/>
      <c r="D14" s="110"/>
      <c r="E14" s="110"/>
      <c r="F14" s="110"/>
      <c r="G14" s="110"/>
      <c r="H14" s="68" t="s">
        <v>15</v>
      </c>
      <c r="I14" s="37" t="s">
        <v>7</v>
      </c>
      <c r="J14" s="31"/>
      <c r="K14" s="38">
        <v>1</v>
      </c>
      <c r="L14" s="89"/>
      <c r="M14" s="90"/>
      <c r="N14" s="59" t="s">
        <v>20</v>
      </c>
    </row>
    <row r="15" spans="1:14" ht="39.75" customHeight="1">
      <c r="A15" s="60">
        <f t="shared" si="0"/>
        <v>11</v>
      </c>
      <c r="B15" s="111" t="s">
        <v>1</v>
      </c>
      <c r="C15" s="111"/>
      <c r="D15" s="111"/>
      <c r="E15" s="111"/>
      <c r="F15" s="111"/>
      <c r="G15" s="111"/>
      <c r="H15" s="63" t="s">
        <v>16</v>
      </c>
      <c r="I15" s="18" t="s">
        <v>7</v>
      </c>
      <c r="J15" s="61"/>
      <c r="K15" s="4">
        <v>1</v>
      </c>
      <c r="L15" s="112"/>
      <c r="M15" s="113"/>
      <c r="N15" s="14" t="s">
        <v>20</v>
      </c>
    </row>
    <row r="16" spans="1:14" ht="39.75" customHeight="1">
      <c r="A16" s="11">
        <f t="shared" si="0"/>
        <v>12</v>
      </c>
      <c r="B16" s="74" t="s">
        <v>2</v>
      </c>
      <c r="C16" s="74"/>
      <c r="D16" s="74"/>
      <c r="E16" s="74"/>
      <c r="F16" s="74"/>
      <c r="G16" s="74"/>
      <c r="H16" s="47" t="s">
        <v>17</v>
      </c>
      <c r="I16" s="29" t="s">
        <v>7</v>
      </c>
      <c r="J16" s="33"/>
      <c r="K16" s="5">
        <v>1</v>
      </c>
      <c r="L16" s="75"/>
      <c r="M16" s="76"/>
      <c r="N16" s="13" t="s">
        <v>20</v>
      </c>
    </row>
    <row r="17" spans="1:14" ht="54" customHeight="1" thickBot="1">
      <c r="A17" s="58">
        <f>A16+1</f>
        <v>13</v>
      </c>
      <c r="B17" s="103" t="s">
        <v>40</v>
      </c>
      <c r="C17" s="77"/>
      <c r="D17" s="77"/>
      <c r="E17" s="77"/>
      <c r="F17" s="77"/>
      <c r="G17" s="77"/>
      <c r="H17" s="66" t="s">
        <v>47</v>
      </c>
      <c r="I17" s="21" t="s">
        <v>7</v>
      </c>
      <c r="J17" s="35"/>
      <c r="K17" s="6">
        <v>1</v>
      </c>
      <c r="L17" s="78"/>
      <c r="M17" s="79"/>
      <c r="N17" s="40" t="s">
        <v>20</v>
      </c>
    </row>
    <row r="18" spans="1:16" ht="39.75" customHeight="1">
      <c r="A18" s="57" t="s">
        <v>10</v>
      </c>
      <c r="B18" s="104" t="s">
        <v>54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06"/>
      <c r="P18" s="62"/>
    </row>
    <row r="19" spans="1:16" ht="39.75" customHeight="1" thickBot="1">
      <c r="A19" s="53" t="s">
        <v>11</v>
      </c>
      <c r="B19" s="107" t="s">
        <v>55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9"/>
      <c r="P19" s="62"/>
    </row>
    <row r="20" spans="1:13" ht="39.75" customHeight="1" thickBot="1">
      <c r="A20" s="54" t="s">
        <v>50</v>
      </c>
      <c r="B20" s="91" t="s">
        <v>51</v>
      </c>
      <c r="C20" s="91"/>
      <c r="D20" s="91"/>
      <c r="E20" s="91"/>
      <c r="F20" s="91"/>
      <c r="G20" s="91"/>
      <c r="H20" s="91"/>
      <c r="I20" s="92" t="s">
        <v>52</v>
      </c>
      <c r="J20" s="92"/>
      <c r="K20" s="93"/>
      <c r="L20" s="94"/>
      <c r="M20" s="95"/>
    </row>
    <row r="21" spans="1:13" ht="39.75" customHeight="1">
      <c r="A21" s="23"/>
      <c r="B21" s="9"/>
      <c r="C21" s="9"/>
      <c r="D21" s="9"/>
      <c r="E21" s="9"/>
      <c r="F21" s="9"/>
      <c r="G21" s="9"/>
      <c r="H21" s="10"/>
      <c r="I21" s="26"/>
      <c r="J21" s="26"/>
      <c r="K21" s="26"/>
      <c r="L21" s="27"/>
      <c r="M21" s="27"/>
    </row>
    <row r="22" spans="1:14" ht="77.25" customHeight="1">
      <c r="A22" s="96" t="s">
        <v>32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ht="20.25" customHeight="1" thickBot="1"/>
    <row r="24" spans="1:13" ht="21" thickBot="1">
      <c r="A24" s="97" t="s">
        <v>35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1:13" ht="38.25" customHeight="1" thickBot="1">
      <c r="A25" s="100" t="str">
        <f>A3</f>
        <v>Rozbudowa drogi wojewódzkiej nr 901 od granicy m. Gliwice do skrzyżowania z DK 94 
w m.Pyskowice dokumentacja projektowa wraz z pełnieniem nadzoru autorskiego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ht="33.75" customHeight="1" thickBot="1">
      <c r="A26" s="41" t="s">
        <v>4</v>
      </c>
      <c r="B26" s="85" t="s">
        <v>6</v>
      </c>
      <c r="C26" s="85"/>
      <c r="D26" s="85"/>
      <c r="E26" s="85"/>
      <c r="F26" s="85"/>
      <c r="G26" s="85"/>
      <c r="H26" s="34" t="s">
        <v>9</v>
      </c>
      <c r="I26" s="34" t="s">
        <v>24</v>
      </c>
      <c r="J26" s="34" t="s">
        <v>23</v>
      </c>
      <c r="K26" s="34" t="s">
        <v>21</v>
      </c>
      <c r="L26" s="86" t="s">
        <v>5</v>
      </c>
      <c r="M26" s="87"/>
    </row>
    <row r="27" spans="1:13" ht="57" customHeight="1">
      <c r="A27" s="44">
        <v>1</v>
      </c>
      <c r="B27" s="88" t="s">
        <v>25</v>
      </c>
      <c r="C27" s="88"/>
      <c r="D27" s="88"/>
      <c r="E27" s="88"/>
      <c r="F27" s="88"/>
      <c r="G27" s="88"/>
      <c r="H27" s="45" t="s">
        <v>60</v>
      </c>
      <c r="I27" s="37" t="s">
        <v>7</v>
      </c>
      <c r="J27" s="46" t="s">
        <v>20</v>
      </c>
      <c r="K27" s="38" t="s">
        <v>22</v>
      </c>
      <c r="L27" s="89"/>
      <c r="M27" s="90"/>
    </row>
    <row r="28" spans="1:14" ht="39.75" customHeight="1">
      <c r="A28" s="39">
        <f>A27+1</f>
        <v>2</v>
      </c>
      <c r="B28" s="74" t="s">
        <v>28</v>
      </c>
      <c r="C28" s="74"/>
      <c r="D28" s="74"/>
      <c r="E28" s="74"/>
      <c r="F28" s="74"/>
      <c r="G28" s="74"/>
      <c r="H28" s="28" t="s">
        <v>34</v>
      </c>
      <c r="I28" s="29" t="s">
        <v>29</v>
      </c>
      <c r="J28" s="43"/>
      <c r="K28" s="5">
        <v>36</v>
      </c>
      <c r="L28" s="75"/>
      <c r="M28" s="76"/>
      <c r="N28" s="25"/>
    </row>
    <row r="29" spans="1:14" ht="39.75" customHeight="1">
      <c r="A29" s="39">
        <f>A28+1</f>
        <v>3</v>
      </c>
      <c r="B29" s="74" t="s">
        <v>30</v>
      </c>
      <c r="C29" s="74"/>
      <c r="D29" s="74"/>
      <c r="E29" s="74"/>
      <c r="F29" s="74"/>
      <c r="G29" s="74"/>
      <c r="H29" s="28" t="s">
        <v>34</v>
      </c>
      <c r="I29" s="29" t="s">
        <v>29</v>
      </c>
      <c r="J29" s="43"/>
      <c r="K29" s="5">
        <v>36</v>
      </c>
      <c r="L29" s="75"/>
      <c r="M29" s="76"/>
      <c r="N29" s="25"/>
    </row>
    <row r="30" spans="1:14" ht="39.75" customHeight="1" thickBot="1">
      <c r="A30" s="19">
        <f>A29+1</f>
        <v>4</v>
      </c>
      <c r="B30" s="77" t="s">
        <v>31</v>
      </c>
      <c r="C30" s="77"/>
      <c r="D30" s="77"/>
      <c r="E30" s="77"/>
      <c r="F30" s="77"/>
      <c r="G30" s="77"/>
      <c r="H30" s="20" t="s">
        <v>34</v>
      </c>
      <c r="I30" s="21" t="s">
        <v>0</v>
      </c>
      <c r="J30" s="22"/>
      <c r="K30" s="30">
        <v>1000</v>
      </c>
      <c r="L30" s="78"/>
      <c r="M30" s="79"/>
      <c r="N30" s="25"/>
    </row>
    <row r="31" spans="1:13" ht="39.75" customHeight="1" thickBot="1">
      <c r="A31" s="54" t="s">
        <v>53</v>
      </c>
      <c r="B31" s="80" t="s">
        <v>57</v>
      </c>
      <c r="C31" s="81"/>
      <c r="D31" s="81"/>
      <c r="E31" s="81"/>
      <c r="F31" s="81"/>
      <c r="G31" s="81"/>
      <c r="H31" s="81"/>
      <c r="I31" s="81"/>
      <c r="J31" s="81"/>
      <c r="K31" s="82"/>
      <c r="L31" s="83"/>
      <c r="M31" s="84"/>
    </row>
    <row r="32" spans="1:13" ht="33.75" customHeight="1">
      <c r="A32" s="23"/>
      <c r="B32" s="24"/>
      <c r="C32" s="24"/>
      <c r="D32" s="24"/>
      <c r="E32" s="24"/>
      <c r="F32" s="24"/>
      <c r="G32" s="24"/>
      <c r="H32" s="23"/>
      <c r="I32" s="26"/>
      <c r="J32" s="26"/>
      <c r="K32" s="26"/>
      <c r="L32" s="27"/>
      <c r="M32" s="27"/>
    </row>
    <row r="33" spans="1:14" ht="63.75" customHeight="1">
      <c r="A33" s="72" t="s">
        <v>33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33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61" ht="33" customHeight="1"/>
  </sheetData>
  <sheetProtection/>
  <autoFilter ref="I2:I34"/>
  <mergeCells count="52">
    <mergeCell ref="A2:N2"/>
    <mergeCell ref="A3:N3"/>
    <mergeCell ref="B4:G4"/>
    <mergeCell ref="L4:M4"/>
    <mergeCell ref="B5:G5"/>
    <mergeCell ref="L5:M5"/>
    <mergeCell ref="L6:M6"/>
    <mergeCell ref="B7:G7"/>
    <mergeCell ref="L7:M7"/>
    <mergeCell ref="B8:G8"/>
    <mergeCell ref="L8:M8"/>
    <mergeCell ref="B9:G9"/>
    <mergeCell ref="L9:M9"/>
    <mergeCell ref="B10:G10"/>
    <mergeCell ref="L10:M10"/>
    <mergeCell ref="L11:M11"/>
    <mergeCell ref="B12:G12"/>
    <mergeCell ref="L12:M12"/>
    <mergeCell ref="L13:M13"/>
    <mergeCell ref="B14:G14"/>
    <mergeCell ref="L14:M14"/>
    <mergeCell ref="B15:G15"/>
    <mergeCell ref="L15:M15"/>
    <mergeCell ref="B16:G16"/>
    <mergeCell ref="L16:M16"/>
    <mergeCell ref="A25:M25"/>
    <mergeCell ref="B17:G17"/>
    <mergeCell ref="L17:M17"/>
    <mergeCell ref="B18:K18"/>
    <mergeCell ref="L18:M18"/>
    <mergeCell ref="B19:K19"/>
    <mergeCell ref="L19:M19"/>
    <mergeCell ref="L26:M26"/>
    <mergeCell ref="B27:G27"/>
    <mergeCell ref="L27:M27"/>
    <mergeCell ref="B28:G28"/>
    <mergeCell ref="L28:M28"/>
    <mergeCell ref="B20:H20"/>
    <mergeCell ref="I20:K20"/>
    <mergeCell ref="L20:M20"/>
    <mergeCell ref="A22:N22"/>
    <mergeCell ref="A24:M24"/>
    <mergeCell ref="M1:N1"/>
    <mergeCell ref="A33:N33"/>
    <mergeCell ref="A35:N35"/>
    <mergeCell ref="B29:G29"/>
    <mergeCell ref="L29:M29"/>
    <mergeCell ref="B30:G30"/>
    <mergeCell ref="L30:M30"/>
    <mergeCell ref="B31:K31"/>
    <mergeCell ref="L31:M31"/>
    <mergeCell ref="B26:G26"/>
  </mergeCells>
  <printOptions horizontalCentered="1"/>
  <pageMargins left="1.3779527559055118" right="0.7874015748031497" top="0.7874015748031497" bottom="0.7874015748031497" header="0.5118110236220472" footer="0.5118110236220472"/>
  <pageSetup fitToHeight="3" horizontalDpi="600" verticalDpi="600" orientation="portrait" paperSize="9" scale="55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ZDW127</cp:lastModifiedBy>
  <cp:lastPrinted>2023-06-29T07:54:45Z</cp:lastPrinted>
  <dcterms:created xsi:type="dcterms:W3CDTF">1997-02-26T13:46:56Z</dcterms:created>
  <dcterms:modified xsi:type="dcterms:W3CDTF">2023-07-28T10:02:00Z</dcterms:modified>
  <cp:category/>
  <cp:version/>
  <cp:contentType/>
  <cp:contentStatus/>
</cp:coreProperties>
</file>