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  <sheet name="Arkusz2" sheetId="2" state="visible" r:id="rId3"/>
    <sheet name="Arkusz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<sst xmlns="http://schemas.openxmlformats.org/spreadsheetml/2006/main" count="502" uniqueCount="225">
  <si>
    <r>
      <rPr>
        <b val="true"/>
        <sz val="8"/>
        <color rgb="FF000000"/>
        <rFont val="Arial"/>
        <family val="2"/>
        <charset val="238"/>
      </rPr>
      <t xml:space="preserve">Załącznik nr 1 do oferty (dodatek nr 2 do SWZ) na dostawę produktów leczniczych i wyrobów medycznych do apteki zakładowej przez okres 12 miesięcy, nr sprawy ZP/TP/12/24     </t>
    </r>
    <r>
      <rPr>
        <b val="true"/>
        <sz val="8"/>
        <color rgb="FFFF0000"/>
        <rFont val="Arial"/>
        <family val="2"/>
        <charset val="238"/>
      </rPr>
      <t xml:space="preserve">po modyfikacji z dnia 17.09.2024 r.</t>
    </r>
    <r>
      <rPr>
        <b val="true"/>
        <sz val="8"/>
        <color rgb="FF00000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Zamawiający: Niepubliczny Zakład Opieki Zdrowotnej Szpital im. prof. Z. Religi w Słubicach Sp. z o. o., ul. Nadodrzańska 6, 69-100 Słubice                                                                                                                                                                         Wykonawca: .............................................................................................................................................................................................................................................................................</t>
    </r>
  </si>
  <si>
    <t xml:space="preserve">CZĘŚĆ NR 1 - Leki p/wirusowe</t>
  </si>
  <si>
    <t xml:space="preserve">l.p.</t>
  </si>
  <si>
    <t xml:space="preserve">Nazwa międzynarodowa</t>
  </si>
  <si>
    <t xml:space="preserve">Nazwa handlowa</t>
  </si>
  <si>
    <t xml:space="preserve">kod EAN</t>
  </si>
  <si>
    <t xml:space="preserve">Postać</t>
  </si>
  <si>
    <t xml:space="preserve">Dawka</t>
  </si>
  <si>
    <t xml:space="preserve">Ilość sztuk w opakowaniu</t>
  </si>
  <si>
    <t xml:space="preserve">szacunkowe zapotrz. (op.)</t>
  </si>
  <si>
    <t xml:space="preserve">cena jedn. Netto (PLN)</t>
  </si>
  <si>
    <t xml:space="preserve">stawka
 VAT (%)</t>
  </si>
  <si>
    <t xml:space="preserve">wartość
 netto (PLN)</t>
  </si>
  <si>
    <t xml:space="preserve">wartość brutto (PLN)</t>
  </si>
  <si>
    <t xml:space="preserve">Aciclovir</t>
  </si>
  <si>
    <t xml:space="preserve">PROSZEK DO SPORZ.ROZT.DO INFUZJI</t>
  </si>
  <si>
    <t xml:space="preserve">250 MG</t>
  </si>
  <si>
    <t xml:space="preserve">5 FIOL.</t>
  </si>
  <si>
    <t xml:space="preserve">RAZEM WARTOŚĆ CZĘŚCI NR 1 :</t>
  </si>
  <si>
    <t xml:space="preserve">CZĘŚĆ NR 2 – Albuminy</t>
  </si>
  <si>
    <t xml:space="preserve">Albuminum Humanum</t>
  </si>
  <si>
    <t xml:space="preserve">Roztwór do inf.</t>
  </si>
  <si>
    <t xml:space="preserve">200g/1 l</t>
  </si>
  <si>
    <t xml:space="preserve">1 butelka a 50 ml</t>
  </si>
  <si>
    <t xml:space="preserve">50g/1 l</t>
  </si>
  <si>
    <t xml:space="preserve">1 butelka a 250 ml</t>
  </si>
  <si>
    <t xml:space="preserve">RAZEM WARTOŚĆ CZĘŚCI NR 2 :</t>
  </si>
  <si>
    <t xml:space="preserve">CZĘŚĆ NR 3 - Leki p/zakrzepowe</t>
  </si>
  <si>
    <t xml:space="preserve">Alteplaza</t>
  </si>
  <si>
    <t xml:space="preserve">PROSZEK I ROZPUSZCZ.DO SPORZ.ROZT.DO WSTRZ. I INFUZJI</t>
  </si>
  <si>
    <t xml:space="preserve">50MG/50ML</t>
  </si>
  <si>
    <t xml:space="preserve">FIOLKA+ROZPUSZCZALNIK</t>
  </si>
  <si>
    <t xml:space="preserve">RAZEM WARTOŚĆ CZĘŚCI NR 3 :</t>
  </si>
  <si>
    <t xml:space="preserve">CZĘŚĆ NR 4 - Leki zwiotczające</t>
  </si>
  <si>
    <t xml:space="preserve">Atracurium besilate</t>
  </si>
  <si>
    <t xml:space="preserve">ROZT.DO WSTRZ.I INF.</t>
  </si>
  <si>
    <t xml:space="preserve">50 MG/5 ML</t>
  </si>
  <si>
    <t xml:space="preserve">5 AMP 5 ML</t>
  </si>
  <si>
    <t xml:space="preserve">RAZEM WARTOŚĆ CZĘŚCI NR 4 :</t>
  </si>
  <si>
    <t xml:space="preserve">CZĘŚĆ NR 5 - Leki p/spastyczne</t>
  </si>
  <si>
    <t xml:space="preserve">Budesonide</t>
  </si>
  <si>
    <t xml:space="preserve">ZAWIESINA DO NEBUL.                        Substancja zmikronizowana.  Możliwość mieszania z innymi lekami: salbutamol,terbutalina,fenoterol,acetylocysteina,kromoglikan sodowy,ipratropium.                                     Możliwość przechowywania otwartego pojemnika do 12godzin.          Jeden producent do wszystkich dawek</t>
  </si>
  <si>
    <t xml:space="preserve">0,25 MG/1 ML</t>
  </si>
  <si>
    <t xml:space="preserve">5 POJ.2ML</t>
  </si>
  <si>
    <t xml:space="preserve">0,125 MG/1 ML</t>
  </si>
  <si>
    <t xml:space="preserve">20 POJ.2ML</t>
  </si>
  <si>
    <t xml:space="preserve">0,5 MG 1ML</t>
  </si>
  <si>
    <t xml:space="preserve">RAZEM WARTOŚĆ CZĘŚCI NR 5 :</t>
  </si>
  <si>
    <t xml:space="preserve">CZĘŚĆ NR 6 – Leki p/bólowe</t>
  </si>
  <si>
    <t xml:space="preserve">Buprenorphinum</t>
  </si>
  <si>
    <t xml:space="preserve">SYSTEM TRANSDERMALNY</t>
  </si>
  <si>
    <t xml:space="preserve">35 MCG/H</t>
  </si>
  <si>
    <t xml:space="preserve">5 PLASTRÓW</t>
  </si>
  <si>
    <t xml:space="preserve">52 MCG/H</t>
  </si>
  <si>
    <t xml:space="preserve">AMP</t>
  </si>
  <si>
    <t xml:space="preserve">0,3 MG  1 ML</t>
  </si>
  <si>
    <t xml:space="preserve">5 AMP</t>
  </si>
  <si>
    <t xml:space="preserve">RAZEM WARTOŚĆ CZĘŚCI NR 6 :</t>
  </si>
  <si>
    <t xml:space="preserve">CZĘŚĆ NR 7 – Kortykosterydy</t>
  </si>
  <si>
    <t xml:space="preserve">Dexamethasonum</t>
  </si>
  <si>
    <t xml:space="preserve">TABL</t>
  </si>
  <si>
    <t xml:space="preserve">1 MG</t>
  </si>
  <si>
    <t xml:space="preserve">4 MG</t>
  </si>
  <si>
    <t xml:space="preserve">20 TABL</t>
  </si>
  <si>
    <t xml:space="preserve">RAZEM WARTOŚĆ CZĘŚCI NR 7 :</t>
  </si>
  <si>
    <t xml:space="preserve">CZĘŚĆ NR 8 - Leki psycholeptyczne</t>
  </si>
  <si>
    <t xml:space="preserve">Diazepam</t>
  </si>
  <si>
    <t xml:space="preserve">MIKOROWLEWKA DOODBYTNICZA</t>
  </si>
  <si>
    <t xml:space="preserve">5MG/2,5ML</t>
  </si>
  <si>
    <t xml:space="preserve">5WLEWEK 2,5ML</t>
  </si>
  <si>
    <t xml:space="preserve">TABL.</t>
  </si>
  <si>
    <t xml:space="preserve">2 MG</t>
  </si>
  <si>
    <t xml:space="preserve">RAZEM WARTOŚĆ CZĘŚCI NR 8 :</t>
  </si>
  <si>
    <t xml:space="preserve">CZĘŚĆ NR 9 - Leki spasmolityczne</t>
  </si>
  <si>
    <t xml:space="preserve">Drotaverine</t>
  </si>
  <si>
    <t xml:space="preserve">ROZT.DO WSTRZ.</t>
  </si>
  <si>
    <t xml:space="preserve">20MG/ML</t>
  </si>
  <si>
    <t xml:space="preserve">5AMP.2ML</t>
  </si>
  <si>
    <t xml:space="preserve">40 MG</t>
  </si>
  <si>
    <t xml:space="preserve">80MG</t>
  </si>
  <si>
    <t xml:space="preserve">RAZEM WARTOŚĆ CZĘŚCI NR 9 :</t>
  </si>
  <si>
    <t xml:space="preserve">CZĘŚĆ NR 10 - Leki wziewne</t>
  </si>
  <si>
    <t xml:space="preserve">Fluticasoni propionas</t>
  </si>
  <si>
    <t xml:space="preserve">PROSZEK DO INH.</t>
  </si>
  <si>
    <t xml:space="preserve">0,25 MG/DAWKA</t>
  </si>
  <si>
    <t xml:space="preserve">60 DAWEK</t>
  </si>
  <si>
    <t xml:space="preserve">0,05 MG/DAWKA</t>
  </si>
  <si>
    <t xml:space="preserve">AEROZ.WZIEWNY,ZAWIESINA</t>
  </si>
  <si>
    <t xml:space="preserve">120 DAWEK</t>
  </si>
  <si>
    <t xml:space="preserve">Fluticasone + Salmeterol</t>
  </si>
  <si>
    <t xml:space="preserve">50MIKROG. + 25 MIKROG./DAWKA</t>
  </si>
  <si>
    <t xml:space="preserve">Formoterol</t>
  </si>
  <si>
    <t xml:space="preserve">PROSZEK DO INH.W KAPS.TWARDYCH</t>
  </si>
  <si>
    <t xml:space="preserve">12 MCG</t>
  </si>
  <si>
    <t xml:space="preserve">Ipratropium bromide</t>
  </si>
  <si>
    <t xml:space="preserve">PŁYN DO INH Z NEBULIZATORA</t>
  </si>
  <si>
    <t xml:space="preserve">0,25 MG/ML</t>
  </si>
  <si>
    <t xml:space="preserve">20 ML</t>
  </si>
  <si>
    <t xml:space="preserve">AER. WZIEWNY,ROZTWÓR</t>
  </si>
  <si>
    <t xml:space="preserve">0,02 MG/DAWKA</t>
  </si>
  <si>
    <t xml:space="preserve">1 POJ A 10ML (200 DAWEK )</t>
  </si>
  <si>
    <t xml:space="preserve">Ipratropium+Fenoterol</t>
  </si>
  <si>
    <t xml:space="preserve">ROZT. DO NEBULIZACJI</t>
  </si>
  <si>
    <t xml:space="preserve">0,25 MG+0,5 MG/ML</t>
  </si>
  <si>
    <t xml:space="preserve">1 BUT A 20ML</t>
  </si>
  <si>
    <t xml:space="preserve">AER. INHALACYJNY,ROZTWÓR</t>
  </si>
  <si>
    <t xml:space="preserve">0,021MG+0,05MG/DAWKA</t>
  </si>
  <si>
    <t xml:space="preserve">200 DAWEK</t>
  </si>
  <si>
    <t xml:space="preserve">Salmeterol</t>
  </si>
  <si>
    <t xml:space="preserve">AER. WZIEWNY,ZAWIESINA</t>
  </si>
  <si>
    <t xml:space="preserve">0,025 MG/DAWKA</t>
  </si>
  <si>
    <t xml:space="preserve">Tiotropium</t>
  </si>
  <si>
    <t xml:space="preserve">Proszek do inh w kaps.twardych.+inhalator</t>
  </si>
  <si>
    <t xml:space="preserve">18 mikrogramów/dawkę</t>
  </si>
  <si>
    <t xml:space="preserve">30 kaps. + 1 szt. inhalator</t>
  </si>
  <si>
    <t xml:space="preserve">RAZEM WARTOŚĆ CZĘŚCI NR 10 :</t>
  </si>
  <si>
    <t xml:space="preserve">CZĘŚĆ NR 11 – Kortykosterydy</t>
  </si>
  <si>
    <t xml:space="preserve">Hydrocortisonum</t>
  </si>
  <si>
    <t xml:space="preserve">PROSZ.I ROZP. DO SPORZ. ROZT. DO INF.LUB  WSTRZ.</t>
  </si>
  <si>
    <t xml:space="preserve">25 MG</t>
  </si>
  <si>
    <t xml:space="preserve">5fiol.+5amp.rozp.</t>
  </si>
  <si>
    <t xml:space="preserve">PROSZEK DO SPORZ. ROZT. DO WSTRZ/INF. Z ROZPUSZCZALNIKIEM LUB BEZ</t>
  </si>
  <si>
    <t xml:space="preserve">100 MG</t>
  </si>
  <si>
    <t xml:space="preserve">1 FIOLKA</t>
  </si>
  <si>
    <t xml:space="preserve">RAZEM WARTOŚĆ CZĘŚCI NR 11 :</t>
  </si>
  <si>
    <t xml:space="preserve">CZĘŚĆ NR 12 – Immunoglobuliny</t>
  </si>
  <si>
    <t xml:space="preserve">Immunoglobulinum humanum tetanicum</t>
  </si>
  <si>
    <t xml:space="preserve">250J.M./ML</t>
  </si>
  <si>
    <t xml:space="preserve">1 AMP-STRZ 1ML</t>
  </si>
  <si>
    <t xml:space="preserve">RAZEM WARTOŚĆ CZĘŚCI NR 12 :</t>
  </si>
  <si>
    <t xml:space="preserve">CZĘŚĆ NR 13 – Insulina</t>
  </si>
  <si>
    <t xml:space="preserve">Insulina aspart z zawiesiną protaminową insuliny aspart (mieszanka analogowa, w stosunku 30/70)</t>
  </si>
  <si>
    <t xml:space="preserve">ROZT.  DO WSTRZ.</t>
  </si>
  <si>
    <t xml:space="preserve">300j.m./3ml</t>
  </si>
  <si>
    <t xml:space="preserve">10 WKŁADÓW</t>
  </si>
  <si>
    <t xml:space="preserve">RAZEM WARTOŚĆ CZĘŚCI NR 13 :</t>
  </si>
  <si>
    <t xml:space="preserve">CZĘŚĆ NR 14 – NLPZ</t>
  </si>
  <si>
    <t xml:space="preserve">Ketoprofenum</t>
  </si>
  <si>
    <t xml:space="preserve">TABL POWL.</t>
  </si>
  <si>
    <t xml:space="preserve">KAPS.TWARDE</t>
  </si>
  <si>
    <t xml:space="preserve">50 MG</t>
  </si>
  <si>
    <t xml:space="preserve">50MG/1ML</t>
  </si>
  <si>
    <t xml:space="preserve">10AMP A 2ML</t>
  </si>
  <si>
    <t xml:space="preserve">RAZEM WARTOŚĆ CZĘŚCI NR 14 :</t>
  </si>
  <si>
    <t xml:space="preserve">CZĘŚĆ NR 15 - Leki znieczulające</t>
  </si>
  <si>
    <t xml:space="preserve">Lidocainum hydrochloridum</t>
  </si>
  <si>
    <t xml:space="preserve">ŻEL</t>
  </si>
  <si>
    <t xml:space="preserve">20 MG/ G</t>
  </si>
  <si>
    <t xml:space="preserve">TUBA 30 G TYPU A</t>
  </si>
  <si>
    <t xml:space="preserve">TUBA 30 G TYPU U Z KANIULĄ</t>
  </si>
  <si>
    <t xml:space="preserve">RAZEM WARTOŚĆ CZĘŚCI NR 15 :</t>
  </si>
  <si>
    <t xml:space="preserve">CZĘŚĆ NR 16 - Leki różne</t>
  </si>
  <si>
    <t xml:space="preserve">Midazolam</t>
  </si>
  <si>
    <t xml:space="preserve">15 MG</t>
  </si>
  <si>
    <t xml:space="preserve">100 TABL</t>
  </si>
  <si>
    <t xml:space="preserve">RAZEM WARTOŚĆ CZĘŚCI NR 16 :</t>
  </si>
  <si>
    <t xml:space="preserve">CZĘŚĆ NR 17 - Leki p/wirusowe</t>
  </si>
  <si>
    <t xml:space="preserve">Oseltamivir</t>
  </si>
  <si>
    <t xml:space="preserve">KAPS TWARDA</t>
  </si>
  <si>
    <t xml:space="preserve">30 MG</t>
  </si>
  <si>
    <t xml:space="preserve">10 KAPS</t>
  </si>
  <si>
    <r>
      <rPr>
        <strike val="true"/>
        <sz val="8"/>
        <rFont val="Arial"/>
        <family val="2"/>
        <charset val="238"/>
      </rPr>
      <t xml:space="preserve">40 MG</t>
    </r>
    <r>
      <rPr>
        <sz val="8"/>
        <rFont val="Arial"/>
        <family val="2"/>
        <charset val="238"/>
      </rPr>
      <t xml:space="preserve"> </t>
    </r>
    <r>
      <rPr>
        <b val="true"/>
        <sz val="8"/>
        <color rgb="FFFF0000"/>
        <rFont val="Arial"/>
        <family val="2"/>
        <charset val="238"/>
      </rPr>
      <t xml:space="preserve">45 MG</t>
    </r>
  </si>
  <si>
    <t xml:space="preserve">75 MG</t>
  </si>
  <si>
    <t xml:space="preserve">RAZEM WARTOŚĆ CZĘŚCI NR 17 :</t>
  </si>
  <si>
    <t xml:space="preserve">CZĘŚĆ NR 18 - Leki działające na układ nerwowy</t>
  </si>
  <si>
    <t xml:space="preserve">Pancuronium bromide</t>
  </si>
  <si>
    <t xml:space="preserve">4 MG/ 2 ML</t>
  </si>
  <si>
    <t xml:space="preserve">10 AMP 2 ML</t>
  </si>
  <si>
    <t xml:space="preserve">Phenobarbitalum</t>
  </si>
  <si>
    <t xml:space="preserve">10 TABL</t>
  </si>
  <si>
    <t xml:space="preserve">Remifentanilum</t>
  </si>
  <si>
    <t xml:space="preserve">PROSZ.DO SPORZ.KONCENTRATU ROZT.DO WSTRZ.</t>
  </si>
  <si>
    <t xml:space="preserve">5 fiolek</t>
  </si>
  <si>
    <t xml:space="preserve">Sufentanyl</t>
  </si>
  <si>
    <t xml:space="preserve">50MIKROG/ML</t>
  </si>
  <si>
    <t xml:space="preserve">5AMP A 5ML</t>
  </si>
  <si>
    <t xml:space="preserve">RAZEM WARTOŚĆ CZĘŚCI NR 18 :</t>
  </si>
  <si>
    <t xml:space="preserve">CZĘŚĆ NR 19 - Leki p/spastyczne</t>
  </si>
  <si>
    <t xml:space="preserve">Salbutamol</t>
  </si>
  <si>
    <t xml:space="preserve">ROZT. DO WSTRZ.</t>
  </si>
  <si>
    <t xml:space="preserve">0,5 MG/ML</t>
  </si>
  <si>
    <t xml:space="preserve">10 AMP 1ML</t>
  </si>
  <si>
    <t xml:space="preserve">0,1 MG/DAWKA</t>
  </si>
  <si>
    <t xml:space="preserve">ROZT. DO INHAL.Z NEBULIZATORA</t>
  </si>
  <si>
    <t xml:space="preserve">1MG/1ML</t>
  </si>
  <si>
    <t xml:space="preserve">20 AMP.2,5ML</t>
  </si>
  <si>
    <t xml:space="preserve">2MG/1ML</t>
  </si>
  <si>
    <t xml:space="preserve">RAZEM WARTOŚĆ CZĘŚCI NR 19 :</t>
  </si>
  <si>
    <t xml:space="preserve">CZĘŚĆ NR 20 - Leki różne</t>
  </si>
  <si>
    <t xml:space="preserve">Garamycin </t>
  </si>
  <si>
    <t xml:space="preserve">gąbka 2mg/cm2</t>
  </si>
  <si>
    <t xml:space="preserve">10x10x0,5cm</t>
  </si>
  <si>
    <t xml:space="preserve">1 szt</t>
  </si>
  <si>
    <t xml:space="preserve">5x5x0,5cm</t>
  </si>
  <si>
    <t xml:space="preserve">5x20x0,5cm</t>
  </si>
  <si>
    <t xml:space="preserve">1szt</t>
  </si>
  <si>
    <t xml:space="preserve">Sitagliptinum</t>
  </si>
  <si>
    <t xml:space="preserve">TABL.POWL.</t>
  </si>
  <si>
    <t xml:space="preserve">100MG</t>
  </si>
  <si>
    <t xml:space="preserve">28TABL</t>
  </si>
  <si>
    <t xml:space="preserve">Sulfathiazolum argentum</t>
  </si>
  <si>
    <t xml:space="preserve">KREM</t>
  </si>
  <si>
    <t xml:space="preserve">20 MG/1 G</t>
  </si>
  <si>
    <t xml:space="preserve">TUBY 40,0</t>
  </si>
  <si>
    <t xml:space="preserve">TUBA 100,0</t>
  </si>
  <si>
    <t xml:space="preserve">Suxamethonium chloride</t>
  </si>
  <si>
    <t xml:space="preserve">PR. DO SP. ROZT. DO WSTRZ.</t>
  </si>
  <si>
    <t xml:space="preserve">200 MG</t>
  </si>
  <si>
    <t xml:space="preserve">10 FIOL.</t>
  </si>
  <si>
    <t xml:space="preserve">Tranexamic acid</t>
  </si>
  <si>
    <t xml:space="preserve">500MG</t>
  </si>
  <si>
    <t xml:space="preserve">20 TABL.</t>
  </si>
  <si>
    <t xml:space="preserve">100MG/1ML</t>
  </si>
  <si>
    <t xml:space="preserve">5 AMP.5ML</t>
  </si>
  <si>
    <t xml:space="preserve">Vaccinum tetani adsorbatum</t>
  </si>
  <si>
    <t xml:space="preserve">ZAWIESINA DO WSTRZ.</t>
  </si>
  <si>
    <t xml:space="preserve">AMP. 0,5 ML X 1</t>
  </si>
  <si>
    <t xml:space="preserve">Sukabitryl+valsartan</t>
  </si>
  <si>
    <t xml:space="preserve">dawka 24,3mg/25,7mg </t>
  </si>
  <si>
    <t xml:space="preserve">56 tabl</t>
  </si>
  <si>
    <t xml:space="preserve">49mg+51mg </t>
  </si>
  <si>
    <t xml:space="preserve">56 tabl.</t>
  </si>
  <si>
    <t xml:space="preserve">RAZEM WARTOŚĆ CZĘŚCI NR 20 :</t>
  </si>
  <si>
    <t xml:space="preserve">……………...……. (miejscowość), dnia ………… r. </t>
  </si>
  <si>
    <t xml:space="preserve">Podpisy osób upoważnionych do występowania w imieniu Wykonawcy kwalifikowanym podpisem elektronicznym lub podpisem zaufanym lub podpisem osobistym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</si>
</sst>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0.00"/>
    <numFmt numFmtId="167" formatCode="#,##0.00"/>
    <numFmt numFmtId="168" formatCode="_-* #,##0.00,_z_ł_-;\-* #,##0.00,_z_ł_-;_-* \-??\ _z_ł_-;_-@_-"/>
    <numFmt numFmtId="169" formatCode="0.00%"/>
    <numFmt numFmtId="170" formatCode="@"/>
  </numFmts>
  <fonts count="1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Arial1"/>
      <family val="0"/>
      <charset val="238"/>
    </font>
    <font>
      <b val="true"/>
      <sz val="8"/>
      <color rgb="FF000000"/>
      <name val="Arial"/>
      <family val="2"/>
      <charset val="238"/>
    </font>
    <font>
      <b val="true"/>
      <sz val="8"/>
      <color rgb="FFFF0000"/>
      <name val="Arial"/>
      <family val="2"/>
      <charset val="238"/>
    </font>
    <font>
      <b val="true"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1"/>
    </font>
    <font>
      <sz val="8"/>
      <color rgb="FFFF0000"/>
      <name val="Arial"/>
      <family val="2"/>
      <charset val="238"/>
    </font>
    <font>
      <sz val="1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B050"/>
      <name val="Arial"/>
      <family val="2"/>
      <charset val="238"/>
    </font>
    <font>
      <strike val="true"/>
      <sz val="8"/>
      <name val="Arial"/>
      <family val="2"/>
      <charset val="238"/>
    </font>
    <font>
      <i val="true"/>
      <sz val="9"/>
      <color rgb="FF000000"/>
      <name val="Times New Roman2"/>
      <family val="0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13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1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8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1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2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1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0" borderId="1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0" borderId="0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8" fillId="0" borderId="0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1" fillId="2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7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3 2" xfId="20"/>
    <cellStyle name="Excel Built-in Explanatory Text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50"/>
  <sheetViews>
    <sheetView showFormulas="false" showGridLines="true" showRowColHeaders="true" showZeros="true" rightToLeft="false" tabSelected="true" showOutlineSymbols="true" defaultGridColor="true" view="normal" topLeftCell="A88" colorId="64" zoomScale="90" zoomScaleNormal="90" zoomScalePageLayoutView="100" workbookViewId="0">
      <selection pane="topLeft" activeCell="N101" activeCellId="0" sqref="N10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3.14"/>
    <col collapsed="false" customWidth="true" hidden="false" outlineLevel="0" max="2" min="2" style="2" width="17.86"/>
    <col collapsed="false" customWidth="true" hidden="false" outlineLevel="0" max="3" min="3" style="1" width="12.42"/>
    <col collapsed="false" customWidth="true" hidden="false" outlineLevel="0" max="4" min="4" style="3" width="11.29"/>
    <col collapsed="false" customWidth="true" hidden="false" outlineLevel="0" max="5" min="5" style="3" width="17.58"/>
    <col collapsed="false" customWidth="true" hidden="false" outlineLevel="0" max="6" min="6" style="1" width="11.99"/>
    <col collapsed="false" customWidth="true" hidden="false" outlineLevel="0" max="7" min="7" style="1" width="10.71"/>
    <col collapsed="false" customWidth="true" hidden="false" outlineLevel="0" max="8" min="8" style="1" width="10.99"/>
    <col collapsed="false" customWidth="true" hidden="false" outlineLevel="0" max="9" min="9" style="3" width="9.42"/>
    <col collapsed="false" customWidth="true" hidden="false" outlineLevel="0" max="10" min="10" style="1" width="5.57"/>
    <col collapsed="false" customWidth="true" hidden="false" outlineLevel="0" max="11" min="11" style="1" width="9.71"/>
    <col collapsed="false" customWidth="true" hidden="false" outlineLevel="0" max="12" min="12" style="1" width="9.29"/>
    <col collapsed="false" customWidth="true" hidden="false" outlineLevel="0" max="13" min="13" style="1" width="24.42"/>
    <col collapsed="false" customWidth="true" hidden="false" outlineLevel="0" max="14" min="14" style="4" width="10"/>
    <col collapsed="false" customWidth="true" hidden="false" outlineLevel="0" max="15" min="15" style="5" width="9"/>
    <col collapsed="false" customWidth="false" hidden="false" outlineLevel="0" max="1024" min="16" style="1" width="8.71"/>
  </cols>
  <sheetData>
    <row r="1" s="1" customFormat="true" ht="71.2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  <c r="N1" s="8"/>
    </row>
    <row r="2" s="1" customFormat="true" ht="23.25" hidden="false" customHeight="true" outlineLevel="0" collapsed="false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="1" customFormat="true" ht="39" hidden="false" customHeight="true" outlineLevel="0" collapsed="false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5"/>
    </row>
    <row r="4" customFormat="false" ht="36.75" hidden="false" customHeight="true" outlineLevel="0" collapsed="false">
      <c r="A4" s="16" t="n">
        <v>1</v>
      </c>
      <c r="B4" s="17" t="s">
        <v>14</v>
      </c>
      <c r="C4" s="18"/>
      <c r="D4" s="19"/>
      <c r="E4" s="20" t="s">
        <v>15</v>
      </c>
      <c r="F4" s="21" t="s">
        <v>16</v>
      </c>
      <c r="G4" s="22" t="s">
        <v>17</v>
      </c>
      <c r="H4" s="23" t="n">
        <v>6</v>
      </c>
      <c r="I4" s="24"/>
      <c r="J4" s="16"/>
      <c r="K4" s="25" t="n">
        <f aca="false">H4*I4</f>
        <v>0</v>
      </c>
      <c r="L4" s="25" t="n">
        <f aca="false">K4+(K4*J4/100)</f>
        <v>0</v>
      </c>
      <c r="M4" s="26"/>
      <c r="N4" s="27"/>
      <c r="O4" s="28"/>
    </row>
    <row r="5" s="1" customFormat="true" ht="36.75" hidden="false" customHeight="true" outlineLevel="0" collapsed="false">
      <c r="A5" s="29" t="s">
        <v>18</v>
      </c>
      <c r="B5" s="29"/>
      <c r="C5" s="29"/>
      <c r="D5" s="29"/>
      <c r="E5" s="29"/>
      <c r="F5" s="29"/>
      <c r="G5" s="29"/>
      <c r="H5" s="29"/>
      <c r="I5" s="29"/>
      <c r="J5" s="29"/>
      <c r="K5" s="30" t="n">
        <f aca="false">SUM(K4)</f>
        <v>0</v>
      </c>
      <c r="L5" s="30" t="n">
        <f aca="false">SUM(L4)</f>
        <v>0</v>
      </c>
      <c r="M5" s="31"/>
    </row>
    <row r="6" s="1" customFormat="true" ht="23.25" hidden="false" customHeight="true" outlineLevel="0" collapsed="false">
      <c r="A6" s="9" t="s">
        <v>19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</row>
    <row r="7" s="1" customFormat="true" ht="39" hidden="false" customHeight="true" outlineLevel="0" collapsed="false">
      <c r="A7" s="11" t="s">
        <v>2</v>
      </c>
      <c r="B7" s="12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14" t="s">
        <v>9</v>
      </c>
      <c r="I7" s="13" t="s">
        <v>10</v>
      </c>
      <c r="J7" s="13" t="s">
        <v>11</v>
      </c>
      <c r="K7" s="13" t="s">
        <v>12</v>
      </c>
      <c r="L7" s="13" t="s">
        <v>13</v>
      </c>
      <c r="M7" s="10"/>
    </row>
    <row r="8" customFormat="false" ht="42.75" hidden="false" customHeight="true" outlineLevel="0" collapsed="false">
      <c r="A8" s="16" t="n">
        <v>1</v>
      </c>
      <c r="B8" s="32" t="s">
        <v>20</v>
      </c>
      <c r="C8" s="33"/>
      <c r="D8" s="19"/>
      <c r="E8" s="34" t="s">
        <v>21</v>
      </c>
      <c r="F8" s="35" t="s">
        <v>22</v>
      </c>
      <c r="G8" s="34" t="s">
        <v>23</v>
      </c>
      <c r="H8" s="36" t="n">
        <v>70</v>
      </c>
      <c r="I8" s="24"/>
      <c r="J8" s="16"/>
      <c r="K8" s="25" t="n">
        <f aca="false">H8*I8</f>
        <v>0</v>
      </c>
      <c r="L8" s="25" t="n">
        <f aca="false">K8+(K8*J8/100)</f>
        <v>0</v>
      </c>
      <c r="M8" s="37"/>
      <c r="N8" s="38"/>
      <c r="O8" s="28"/>
    </row>
    <row r="9" customFormat="false" ht="36.75" hidden="false" customHeight="true" outlineLevel="0" collapsed="false">
      <c r="A9" s="16" t="n">
        <v>2</v>
      </c>
      <c r="B9" s="32"/>
      <c r="C9" s="18"/>
      <c r="D9" s="19"/>
      <c r="E9" s="20" t="s">
        <v>21</v>
      </c>
      <c r="F9" s="21" t="s">
        <v>24</v>
      </c>
      <c r="G9" s="20" t="s">
        <v>25</v>
      </c>
      <c r="H9" s="23" t="n">
        <v>10</v>
      </c>
      <c r="I9" s="21"/>
      <c r="J9" s="16"/>
      <c r="K9" s="25" t="n">
        <f aca="false">H9*I9</f>
        <v>0</v>
      </c>
      <c r="L9" s="25" t="n">
        <f aca="false">K9+(K9*J9/100)</f>
        <v>0</v>
      </c>
      <c r="M9" s="39"/>
      <c r="N9" s="27"/>
      <c r="O9" s="28"/>
    </row>
    <row r="10" s="1" customFormat="true" ht="36.75" hidden="false" customHeight="true" outlineLevel="0" collapsed="false">
      <c r="A10" s="29" t="s">
        <v>26</v>
      </c>
      <c r="B10" s="29"/>
      <c r="C10" s="29"/>
      <c r="D10" s="29"/>
      <c r="E10" s="29"/>
      <c r="F10" s="29"/>
      <c r="G10" s="29"/>
      <c r="H10" s="29"/>
      <c r="I10" s="29"/>
      <c r="J10" s="29"/>
      <c r="K10" s="30" t="n">
        <f aca="false">SUM(K8:K9)</f>
        <v>0</v>
      </c>
      <c r="L10" s="30" t="n">
        <f aca="false">SUM(L8:L9)</f>
        <v>0</v>
      </c>
      <c r="M10" s="31"/>
    </row>
    <row r="11" s="1" customFormat="true" ht="23.25" hidden="false" customHeight="true" outlineLevel="0" collapsed="false">
      <c r="A11" s="9" t="s">
        <v>27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</row>
    <row r="12" s="1" customFormat="true" ht="46.5" hidden="false" customHeight="true" outlineLevel="0" collapsed="false">
      <c r="A12" s="11" t="s">
        <v>2</v>
      </c>
      <c r="B12" s="12" t="s">
        <v>3</v>
      </c>
      <c r="C12" s="13" t="s">
        <v>4</v>
      </c>
      <c r="D12" s="13" t="s">
        <v>5</v>
      </c>
      <c r="E12" s="13" t="s">
        <v>6</v>
      </c>
      <c r="F12" s="13" t="s">
        <v>7</v>
      </c>
      <c r="G12" s="13" t="s">
        <v>8</v>
      </c>
      <c r="H12" s="14" t="s">
        <v>9</v>
      </c>
      <c r="I12" s="13" t="s">
        <v>10</v>
      </c>
      <c r="J12" s="13" t="s">
        <v>11</v>
      </c>
      <c r="K12" s="13" t="s">
        <v>12</v>
      </c>
      <c r="L12" s="13" t="s">
        <v>13</v>
      </c>
      <c r="M12" s="10"/>
    </row>
    <row r="13" customFormat="false" ht="112.5" hidden="false" customHeight="true" outlineLevel="0" collapsed="false">
      <c r="A13" s="16" t="n">
        <v>1</v>
      </c>
      <c r="B13" s="12" t="s">
        <v>28</v>
      </c>
      <c r="C13" s="18"/>
      <c r="D13" s="19"/>
      <c r="E13" s="13" t="s">
        <v>29</v>
      </c>
      <c r="F13" s="40" t="s">
        <v>30</v>
      </c>
      <c r="G13" s="13" t="s">
        <v>31</v>
      </c>
      <c r="H13" s="41" t="n">
        <v>1</v>
      </c>
      <c r="I13" s="21"/>
      <c r="J13" s="16"/>
      <c r="K13" s="25" t="n">
        <f aca="false">H13*I13</f>
        <v>0</v>
      </c>
      <c r="L13" s="25" t="n">
        <f aca="false">K13+(K13*J13/100)</f>
        <v>0</v>
      </c>
      <c r="M13" s="39"/>
      <c r="N13" s="27"/>
      <c r="O13" s="28"/>
    </row>
    <row r="14" s="1" customFormat="true" ht="36.75" hidden="false" customHeight="true" outlineLevel="0" collapsed="false">
      <c r="A14" s="29" t="s">
        <v>32</v>
      </c>
      <c r="B14" s="29"/>
      <c r="C14" s="29"/>
      <c r="D14" s="29"/>
      <c r="E14" s="29"/>
      <c r="F14" s="29"/>
      <c r="G14" s="29"/>
      <c r="H14" s="29"/>
      <c r="I14" s="29"/>
      <c r="J14" s="29"/>
      <c r="K14" s="30" t="n">
        <f aca="false">SUM(K13)</f>
        <v>0</v>
      </c>
      <c r="L14" s="30" t="n">
        <f aca="false">SUM(L13)</f>
        <v>0</v>
      </c>
      <c r="M14" s="31"/>
    </row>
    <row r="15" s="1" customFormat="true" ht="23.25" hidden="false" customHeight="true" outlineLevel="0" collapsed="false">
      <c r="A15" s="9" t="s">
        <v>33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="1" customFormat="true" ht="41.25" hidden="false" customHeight="true" outlineLevel="0" collapsed="false">
      <c r="A16" s="11" t="s">
        <v>2</v>
      </c>
      <c r="B16" s="12" t="s">
        <v>3</v>
      </c>
      <c r="C16" s="13" t="s">
        <v>4</v>
      </c>
      <c r="D16" s="13" t="s">
        <v>5</v>
      </c>
      <c r="E16" s="13" t="s">
        <v>6</v>
      </c>
      <c r="F16" s="13" t="s">
        <v>7</v>
      </c>
      <c r="G16" s="13" t="s">
        <v>8</v>
      </c>
      <c r="H16" s="14" t="s">
        <v>9</v>
      </c>
      <c r="I16" s="13" t="s">
        <v>10</v>
      </c>
      <c r="J16" s="13" t="s">
        <v>11</v>
      </c>
      <c r="K16" s="13" t="s">
        <v>12</v>
      </c>
      <c r="L16" s="13" t="s">
        <v>13</v>
      </c>
      <c r="M16" s="10"/>
    </row>
    <row r="17" s="1" customFormat="true" ht="36.75" hidden="false" customHeight="true" outlineLevel="0" collapsed="false">
      <c r="A17" s="16" t="n">
        <v>1</v>
      </c>
      <c r="B17" s="12" t="s">
        <v>34</v>
      </c>
      <c r="C17" s="13"/>
      <c r="D17" s="13"/>
      <c r="E17" s="13" t="s">
        <v>35</v>
      </c>
      <c r="F17" s="13" t="s">
        <v>36</v>
      </c>
      <c r="G17" s="13" t="s">
        <v>37</v>
      </c>
      <c r="H17" s="14" t="n">
        <v>3</v>
      </c>
      <c r="I17" s="13"/>
      <c r="J17" s="13"/>
      <c r="K17" s="25" t="n">
        <f aca="false">H17*I17</f>
        <v>0</v>
      </c>
      <c r="L17" s="25" t="n">
        <f aca="false">K17+(K17*J17/100)</f>
        <v>0</v>
      </c>
      <c r="M17" s="15"/>
    </row>
    <row r="18" s="1" customFormat="true" ht="36.75" hidden="false" customHeight="true" outlineLevel="0" collapsed="false">
      <c r="A18" s="29" t="s">
        <v>38</v>
      </c>
      <c r="B18" s="29"/>
      <c r="C18" s="29"/>
      <c r="D18" s="29"/>
      <c r="E18" s="29"/>
      <c r="F18" s="29"/>
      <c r="G18" s="29"/>
      <c r="H18" s="29"/>
      <c r="I18" s="29"/>
      <c r="J18" s="29"/>
      <c r="K18" s="30" t="n">
        <f aca="false">SUM(K17)</f>
        <v>0</v>
      </c>
      <c r="L18" s="30" t="n">
        <f aca="false">SUM(L17)</f>
        <v>0</v>
      </c>
      <c r="M18" s="31"/>
    </row>
    <row r="19" s="1" customFormat="true" ht="23.25" hidden="false" customHeight="true" outlineLevel="0" collapsed="false">
      <c r="A19" s="9" t="s">
        <v>39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0"/>
    </row>
    <row r="20" s="1" customFormat="true" ht="51" hidden="false" customHeight="true" outlineLevel="0" collapsed="false">
      <c r="A20" s="11" t="s">
        <v>2</v>
      </c>
      <c r="B20" s="12" t="s">
        <v>3</v>
      </c>
      <c r="C20" s="13" t="s">
        <v>4</v>
      </c>
      <c r="D20" s="13" t="s">
        <v>5</v>
      </c>
      <c r="E20" s="13" t="s">
        <v>6</v>
      </c>
      <c r="F20" s="13" t="s">
        <v>7</v>
      </c>
      <c r="G20" s="13" t="s">
        <v>8</v>
      </c>
      <c r="H20" s="14" t="s">
        <v>9</v>
      </c>
      <c r="I20" s="13" t="s">
        <v>10</v>
      </c>
      <c r="J20" s="13" t="s">
        <v>11</v>
      </c>
      <c r="K20" s="13" t="s">
        <v>12</v>
      </c>
      <c r="L20" s="13" t="s">
        <v>13</v>
      </c>
      <c r="M20" s="10"/>
    </row>
    <row r="21" customFormat="false" ht="210" hidden="false" customHeight="true" outlineLevel="0" collapsed="false">
      <c r="A21" s="16" t="n">
        <v>1</v>
      </c>
      <c r="B21" s="42" t="s">
        <v>40</v>
      </c>
      <c r="C21" s="12"/>
      <c r="D21" s="36"/>
      <c r="E21" s="13" t="s">
        <v>41</v>
      </c>
      <c r="F21" s="16" t="s">
        <v>42</v>
      </c>
      <c r="G21" s="13" t="s">
        <v>43</v>
      </c>
      <c r="H21" s="41" t="n">
        <v>300</v>
      </c>
      <c r="I21" s="21"/>
      <c r="J21" s="16"/>
      <c r="K21" s="25" t="n">
        <f aca="false">H21*I21</f>
        <v>0</v>
      </c>
      <c r="L21" s="25" t="n">
        <f aca="false">K21+(K21*J21/100)</f>
        <v>0</v>
      </c>
      <c r="M21" s="39"/>
      <c r="N21" s="43"/>
      <c r="O21" s="44"/>
    </row>
    <row r="22" customFormat="false" ht="44.25" hidden="false" customHeight="true" outlineLevel="0" collapsed="false">
      <c r="A22" s="16" t="n">
        <v>2</v>
      </c>
      <c r="B22" s="42"/>
      <c r="C22" s="12"/>
      <c r="D22" s="36"/>
      <c r="E22" s="13"/>
      <c r="F22" s="16" t="s">
        <v>44</v>
      </c>
      <c r="G22" s="13" t="s">
        <v>45</v>
      </c>
      <c r="H22" s="41" t="n">
        <v>20</v>
      </c>
      <c r="I22" s="21"/>
      <c r="J22" s="16"/>
      <c r="K22" s="25" t="n">
        <f aca="false">H22*I22</f>
        <v>0</v>
      </c>
      <c r="L22" s="25" t="n">
        <f aca="false">K22+(K22*J22/100)</f>
        <v>0</v>
      </c>
      <c r="M22" s="39"/>
      <c r="N22" s="43"/>
      <c r="O22" s="44"/>
    </row>
    <row r="23" customFormat="false" ht="49.5" hidden="false" customHeight="true" outlineLevel="0" collapsed="false">
      <c r="A23" s="16" t="n">
        <v>3</v>
      </c>
      <c r="B23" s="42"/>
      <c r="C23" s="12"/>
      <c r="D23" s="36"/>
      <c r="E23" s="13"/>
      <c r="F23" s="16" t="s">
        <v>46</v>
      </c>
      <c r="G23" s="13" t="s">
        <v>43</v>
      </c>
      <c r="H23" s="41" t="n">
        <v>200</v>
      </c>
      <c r="I23" s="21"/>
      <c r="J23" s="16"/>
      <c r="K23" s="25" t="n">
        <f aca="false">H23*I23</f>
        <v>0</v>
      </c>
      <c r="L23" s="25" t="n">
        <f aca="false">K23+(K23*J23/100)</f>
        <v>0</v>
      </c>
      <c r="M23" s="39"/>
      <c r="N23" s="27"/>
      <c r="O23" s="28"/>
    </row>
    <row r="24" s="1" customFormat="true" ht="36.75" hidden="false" customHeight="true" outlineLevel="0" collapsed="false">
      <c r="A24" s="29" t="s">
        <v>47</v>
      </c>
      <c r="B24" s="29"/>
      <c r="C24" s="29"/>
      <c r="D24" s="29"/>
      <c r="E24" s="29"/>
      <c r="F24" s="29"/>
      <c r="G24" s="29"/>
      <c r="H24" s="29"/>
      <c r="I24" s="29"/>
      <c r="J24" s="29"/>
      <c r="K24" s="30" t="n">
        <f aca="false">SUM(K21:K23)</f>
        <v>0</v>
      </c>
      <c r="L24" s="30" t="n">
        <f aca="false">SUM(L21:L23)</f>
        <v>0</v>
      </c>
      <c r="M24" s="31"/>
    </row>
    <row r="25" s="1" customFormat="true" ht="23.25" hidden="false" customHeight="true" outlineLevel="0" collapsed="false">
      <c r="A25" s="9" t="s">
        <v>48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</row>
    <row r="26" s="1" customFormat="true" ht="41.25" hidden="false" customHeight="true" outlineLevel="0" collapsed="false">
      <c r="A26" s="11" t="s">
        <v>2</v>
      </c>
      <c r="B26" s="12" t="s">
        <v>3</v>
      </c>
      <c r="C26" s="13" t="s">
        <v>4</v>
      </c>
      <c r="D26" s="13" t="s">
        <v>5</v>
      </c>
      <c r="E26" s="13" t="s">
        <v>6</v>
      </c>
      <c r="F26" s="13" t="s">
        <v>7</v>
      </c>
      <c r="G26" s="13" t="s">
        <v>8</v>
      </c>
      <c r="H26" s="14" t="s">
        <v>9</v>
      </c>
      <c r="I26" s="13" t="s">
        <v>10</v>
      </c>
      <c r="J26" s="13" t="s">
        <v>11</v>
      </c>
      <c r="K26" s="13" t="s">
        <v>12</v>
      </c>
      <c r="L26" s="13" t="s">
        <v>13</v>
      </c>
      <c r="M26" s="10"/>
    </row>
    <row r="27" customFormat="false" ht="34.5" hidden="false" customHeight="true" outlineLevel="0" collapsed="false">
      <c r="A27" s="16" t="n">
        <v>1</v>
      </c>
      <c r="B27" s="21" t="s">
        <v>49</v>
      </c>
      <c r="C27" s="18"/>
      <c r="D27" s="19"/>
      <c r="E27" s="20" t="s">
        <v>50</v>
      </c>
      <c r="F27" s="21" t="s">
        <v>51</v>
      </c>
      <c r="G27" s="22" t="s">
        <v>52</v>
      </c>
      <c r="H27" s="23" t="n">
        <v>30</v>
      </c>
      <c r="I27" s="24"/>
      <c r="J27" s="16"/>
      <c r="K27" s="25" t="n">
        <f aca="false">H27*I27</f>
        <v>0</v>
      </c>
      <c r="L27" s="25" t="n">
        <f aca="false">K27+(K27*J27/100)</f>
        <v>0</v>
      </c>
      <c r="M27" s="26"/>
      <c r="N27" s="45"/>
      <c r="O27" s="28"/>
    </row>
    <row r="28" customFormat="false" ht="35.25" hidden="false" customHeight="true" outlineLevel="0" collapsed="false">
      <c r="A28" s="16" t="n">
        <v>2</v>
      </c>
      <c r="B28" s="21"/>
      <c r="C28" s="18"/>
      <c r="D28" s="19"/>
      <c r="E28" s="20" t="s">
        <v>50</v>
      </c>
      <c r="F28" s="21" t="s">
        <v>53</v>
      </c>
      <c r="G28" s="22" t="s">
        <v>52</v>
      </c>
      <c r="H28" s="23" t="n">
        <v>30</v>
      </c>
      <c r="I28" s="24"/>
      <c r="J28" s="16"/>
      <c r="K28" s="25" t="n">
        <f aca="false">H28*I28</f>
        <v>0</v>
      </c>
      <c r="L28" s="25" t="n">
        <f aca="false">K28+(K28*J28/100)</f>
        <v>0</v>
      </c>
      <c r="M28" s="26"/>
      <c r="N28" s="45"/>
      <c r="O28" s="28"/>
    </row>
    <row r="29" customFormat="false" ht="27" hidden="false" customHeight="true" outlineLevel="0" collapsed="false">
      <c r="A29" s="16" t="n">
        <v>3</v>
      </c>
      <c r="B29" s="21"/>
      <c r="C29" s="18"/>
      <c r="D29" s="19"/>
      <c r="E29" s="20" t="s">
        <v>54</v>
      </c>
      <c r="F29" s="21" t="s">
        <v>55</v>
      </c>
      <c r="G29" s="22" t="s">
        <v>56</v>
      </c>
      <c r="H29" s="23" t="n">
        <v>20</v>
      </c>
      <c r="I29" s="24"/>
      <c r="J29" s="16"/>
      <c r="K29" s="25" t="n">
        <f aca="false">H29*I29</f>
        <v>0</v>
      </c>
      <c r="L29" s="25" t="n">
        <f aca="false">K29+(K29*J29/100)</f>
        <v>0</v>
      </c>
      <c r="M29" s="26"/>
      <c r="N29" s="45"/>
      <c r="O29" s="28"/>
    </row>
    <row r="30" s="1" customFormat="true" ht="36.75" hidden="false" customHeight="true" outlineLevel="0" collapsed="false">
      <c r="A30" s="29" t="s">
        <v>57</v>
      </c>
      <c r="B30" s="29"/>
      <c r="C30" s="29"/>
      <c r="D30" s="29"/>
      <c r="E30" s="29"/>
      <c r="F30" s="29"/>
      <c r="G30" s="29"/>
      <c r="H30" s="29"/>
      <c r="I30" s="29"/>
      <c r="J30" s="29"/>
      <c r="K30" s="30" t="n">
        <f aca="false">SUM(K27:K29)</f>
        <v>0</v>
      </c>
      <c r="L30" s="30" t="n">
        <f aca="false">SUM(L27:L29)</f>
        <v>0</v>
      </c>
      <c r="M30" s="31"/>
    </row>
    <row r="31" s="1" customFormat="true" ht="23.25" hidden="false" customHeight="true" outlineLevel="0" collapsed="false">
      <c r="A31" s="9" t="s">
        <v>58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0"/>
    </row>
    <row r="32" s="1" customFormat="true" ht="45" hidden="false" customHeight="true" outlineLevel="0" collapsed="false">
      <c r="A32" s="11" t="s">
        <v>2</v>
      </c>
      <c r="B32" s="12" t="s">
        <v>3</v>
      </c>
      <c r="C32" s="13" t="s">
        <v>4</v>
      </c>
      <c r="D32" s="13" t="s">
        <v>5</v>
      </c>
      <c r="E32" s="13" t="s">
        <v>6</v>
      </c>
      <c r="F32" s="13" t="s">
        <v>7</v>
      </c>
      <c r="G32" s="13" t="s">
        <v>8</v>
      </c>
      <c r="H32" s="14" t="s">
        <v>9</v>
      </c>
      <c r="I32" s="13" t="s">
        <v>10</v>
      </c>
      <c r="J32" s="13" t="s">
        <v>11</v>
      </c>
      <c r="K32" s="13" t="s">
        <v>12</v>
      </c>
      <c r="L32" s="13" t="s">
        <v>13</v>
      </c>
      <c r="M32" s="10"/>
    </row>
    <row r="33" customFormat="false" ht="36.75" hidden="false" customHeight="true" outlineLevel="0" collapsed="false">
      <c r="A33" s="16" t="n">
        <v>1</v>
      </c>
      <c r="B33" s="42" t="s">
        <v>59</v>
      </c>
      <c r="C33" s="12"/>
      <c r="D33" s="36"/>
      <c r="E33" s="13" t="s">
        <v>60</v>
      </c>
      <c r="F33" s="16" t="s">
        <v>61</v>
      </c>
      <c r="G33" s="13" t="n">
        <v>20</v>
      </c>
      <c r="H33" s="41" t="n">
        <v>10</v>
      </c>
      <c r="I33" s="21"/>
      <c r="J33" s="16"/>
      <c r="K33" s="25" t="n">
        <f aca="false">H33*I33</f>
        <v>0</v>
      </c>
      <c r="L33" s="25" t="n">
        <f aca="false">K33+(K33*J33/100)</f>
        <v>0</v>
      </c>
      <c r="M33" s="39"/>
      <c r="N33" s="27"/>
      <c r="O33" s="28"/>
    </row>
    <row r="34" s="1" customFormat="true" ht="36.75" hidden="false" customHeight="true" outlineLevel="0" collapsed="false">
      <c r="A34" s="16" t="n">
        <v>2</v>
      </c>
      <c r="B34" s="42"/>
      <c r="C34" s="13"/>
      <c r="D34" s="13"/>
      <c r="E34" s="13" t="s">
        <v>60</v>
      </c>
      <c r="F34" s="13" t="s">
        <v>62</v>
      </c>
      <c r="G34" s="13" t="s">
        <v>63</v>
      </c>
      <c r="H34" s="14" t="n">
        <v>18</v>
      </c>
      <c r="I34" s="13"/>
      <c r="J34" s="13"/>
      <c r="K34" s="25" t="n">
        <f aca="false">H34*I34</f>
        <v>0</v>
      </c>
      <c r="L34" s="25" t="n">
        <f aca="false">K34+(K34*J34/100)</f>
        <v>0</v>
      </c>
      <c r="M34" s="15"/>
    </row>
    <row r="35" s="1" customFormat="true" ht="36.75" hidden="false" customHeight="true" outlineLevel="0" collapsed="false">
      <c r="A35" s="29" t="s">
        <v>64</v>
      </c>
      <c r="B35" s="29"/>
      <c r="C35" s="29"/>
      <c r="D35" s="29"/>
      <c r="E35" s="29"/>
      <c r="F35" s="29"/>
      <c r="G35" s="29"/>
      <c r="H35" s="29"/>
      <c r="I35" s="29"/>
      <c r="J35" s="29"/>
      <c r="K35" s="30" t="n">
        <f aca="false">SUM(K33:K34)</f>
        <v>0</v>
      </c>
      <c r="L35" s="30" t="n">
        <f aca="false">SUM(L33:L34)</f>
        <v>0</v>
      </c>
      <c r="M35" s="31"/>
    </row>
    <row r="36" s="1" customFormat="true" ht="25.5" hidden="false" customHeight="true" outlineLevel="0" collapsed="false">
      <c r="A36" s="9" t="s">
        <v>65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0"/>
    </row>
    <row r="37" s="1" customFormat="true" ht="44.25" hidden="false" customHeight="true" outlineLevel="0" collapsed="false">
      <c r="A37" s="11" t="s">
        <v>2</v>
      </c>
      <c r="B37" s="12" t="s">
        <v>3</v>
      </c>
      <c r="C37" s="13" t="s">
        <v>4</v>
      </c>
      <c r="D37" s="13" t="s">
        <v>5</v>
      </c>
      <c r="E37" s="13" t="s">
        <v>6</v>
      </c>
      <c r="F37" s="13" t="s">
        <v>7</v>
      </c>
      <c r="G37" s="13" t="s">
        <v>8</v>
      </c>
      <c r="H37" s="14" t="s">
        <v>9</v>
      </c>
      <c r="I37" s="13" t="s">
        <v>10</v>
      </c>
      <c r="J37" s="13" t="s">
        <v>11</v>
      </c>
      <c r="K37" s="13" t="s">
        <v>12</v>
      </c>
      <c r="L37" s="13" t="s">
        <v>13</v>
      </c>
      <c r="M37" s="10"/>
    </row>
    <row r="38" customFormat="false" ht="48.75" hidden="false" customHeight="true" outlineLevel="0" collapsed="false">
      <c r="A38" s="16" t="n">
        <v>1</v>
      </c>
      <c r="B38" s="17" t="s">
        <v>66</v>
      </c>
      <c r="C38" s="18"/>
      <c r="D38" s="19"/>
      <c r="E38" s="20" t="s">
        <v>67</v>
      </c>
      <c r="F38" s="21" t="s">
        <v>68</v>
      </c>
      <c r="G38" s="22" t="s">
        <v>69</v>
      </c>
      <c r="H38" s="23" t="n">
        <v>8</v>
      </c>
      <c r="I38" s="24"/>
      <c r="J38" s="16"/>
      <c r="K38" s="25" t="n">
        <f aca="false">H38*I38</f>
        <v>0</v>
      </c>
      <c r="L38" s="25" t="n">
        <f aca="false">K38+(K38*J38/100)</f>
        <v>0</v>
      </c>
      <c r="M38" s="26"/>
      <c r="N38" s="43"/>
      <c r="O38" s="44"/>
    </row>
    <row r="39" customFormat="false" ht="44.25" hidden="false" customHeight="true" outlineLevel="0" collapsed="false">
      <c r="A39" s="16" t="n">
        <v>2</v>
      </c>
      <c r="B39" s="17"/>
      <c r="C39" s="18"/>
      <c r="D39" s="19"/>
      <c r="E39" s="20" t="s">
        <v>70</v>
      </c>
      <c r="F39" s="21" t="s">
        <v>71</v>
      </c>
      <c r="G39" s="22" t="n">
        <v>20</v>
      </c>
      <c r="H39" s="23" t="n">
        <v>10</v>
      </c>
      <c r="I39" s="24"/>
      <c r="J39" s="16"/>
      <c r="K39" s="25" t="n">
        <f aca="false">H39*I39</f>
        <v>0</v>
      </c>
      <c r="L39" s="25" t="n">
        <f aca="false">K39+(K39*J39/100)</f>
        <v>0</v>
      </c>
      <c r="M39" s="26"/>
      <c r="N39" s="43"/>
      <c r="O39" s="44"/>
    </row>
    <row r="40" s="1" customFormat="true" ht="36.75" hidden="false" customHeight="true" outlineLevel="0" collapsed="false">
      <c r="A40" s="29" t="s">
        <v>72</v>
      </c>
      <c r="B40" s="29"/>
      <c r="C40" s="29"/>
      <c r="D40" s="29"/>
      <c r="E40" s="29"/>
      <c r="F40" s="29"/>
      <c r="G40" s="29"/>
      <c r="H40" s="29"/>
      <c r="I40" s="29"/>
      <c r="J40" s="29"/>
      <c r="K40" s="30" t="n">
        <f aca="false">SUM(K38:K39)</f>
        <v>0</v>
      </c>
      <c r="L40" s="30" t="n">
        <f aca="false">SUM(L38:L39)</f>
        <v>0</v>
      </c>
      <c r="M40" s="31"/>
    </row>
    <row r="41" s="1" customFormat="true" ht="23.25" hidden="false" customHeight="true" outlineLevel="0" collapsed="false">
      <c r="A41" s="9" t="s">
        <v>73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0"/>
    </row>
    <row r="42" s="1" customFormat="true" ht="39.75" hidden="false" customHeight="true" outlineLevel="0" collapsed="false">
      <c r="A42" s="11" t="s">
        <v>2</v>
      </c>
      <c r="B42" s="12" t="s">
        <v>3</v>
      </c>
      <c r="C42" s="13" t="s">
        <v>4</v>
      </c>
      <c r="D42" s="13" t="s">
        <v>5</v>
      </c>
      <c r="E42" s="13" t="s">
        <v>6</v>
      </c>
      <c r="F42" s="13" t="s">
        <v>7</v>
      </c>
      <c r="G42" s="13" t="s">
        <v>8</v>
      </c>
      <c r="H42" s="14" t="s">
        <v>9</v>
      </c>
      <c r="I42" s="13" t="s">
        <v>10</v>
      </c>
      <c r="J42" s="13" t="s">
        <v>11</v>
      </c>
      <c r="K42" s="13" t="s">
        <v>12</v>
      </c>
      <c r="L42" s="13" t="s">
        <v>13</v>
      </c>
      <c r="M42" s="10"/>
    </row>
    <row r="43" customFormat="false" ht="36.75" hidden="false" customHeight="true" outlineLevel="0" collapsed="false">
      <c r="A43" s="16" t="n">
        <v>1</v>
      </c>
      <c r="B43" s="42" t="s">
        <v>74</v>
      </c>
      <c r="C43" s="46"/>
      <c r="D43" s="19"/>
      <c r="E43" s="13" t="s">
        <v>75</v>
      </c>
      <c r="F43" s="13" t="s">
        <v>76</v>
      </c>
      <c r="G43" s="13" t="s">
        <v>77</v>
      </c>
      <c r="H43" s="41" t="n">
        <v>530</v>
      </c>
      <c r="I43" s="21"/>
      <c r="J43" s="16"/>
      <c r="K43" s="25" t="n">
        <f aca="false">H43*I43</f>
        <v>0</v>
      </c>
      <c r="L43" s="25" t="n">
        <f aca="false">K43+(K43*J43/100)</f>
        <v>0</v>
      </c>
      <c r="M43" s="39"/>
      <c r="N43" s="43"/>
      <c r="O43" s="44"/>
    </row>
    <row r="44" customFormat="false" ht="36.75" hidden="false" customHeight="true" outlineLevel="0" collapsed="false">
      <c r="A44" s="16" t="n">
        <v>2</v>
      </c>
      <c r="B44" s="42"/>
      <c r="C44" s="18"/>
      <c r="D44" s="19"/>
      <c r="E44" s="13" t="s">
        <v>70</v>
      </c>
      <c r="F44" s="13" t="s">
        <v>78</v>
      </c>
      <c r="G44" s="13" t="s">
        <v>63</v>
      </c>
      <c r="H44" s="13" t="n">
        <v>60</v>
      </c>
      <c r="I44" s="34"/>
      <c r="J44" s="16"/>
      <c r="K44" s="25" t="n">
        <f aca="false">H44*I44</f>
        <v>0</v>
      </c>
      <c r="L44" s="25" t="n">
        <f aca="false">K44+(K44*J44/100)</f>
        <v>0</v>
      </c>
      <c r="M44" s="39"/>
      <c r="N44" s="27"/>
      <c r="O44" s="47"/>
    </row>
    <row r="45" customFormat="false" ht="36.75" hidden="false" customHeight="true" outlineLevel="0" collapsed="false">
      <c r="A45" s="16" t="n">
        <v>3</v>
      </c>
      <c r="B45" s="42"/>
      <c r="C45" s="48"/>
      <c r="D45" s="49"/>
      <c r="E45" s="13" t="s">
        <v>70</v>
      </c>
      <c r="F45" s="13" t="s">
        <v>79</v>
      </c>
      <c r="G45" s="13" t="s">
        <v>63</v>
      </c>
      <c r="H45" s="16" t="n">
        <v>70</v>
      </c>
      <c r="I45" s="35"/>
      <c r="J45" s="16"/>
      <c r="K45" s="25" t="n">
        <f aca="false">H45*I45</f>
        <v>0</v>
      </c>
      <c r="L45" s="25" t="n">
        <f aca="false">K45+(K45*J45/100)</f>
        <v>0</v>
      </c>
      <c r="M45" s="39"/>
      <c r="N45" s="50"/>
      <c r="O45" s="47"/>
    </row>
    <row r="46" s="1" customFormat="true" ht="36.75" hidden="false" customHeight="true" outlineLevel="0" collapsed="false">
      <c r="A46" s="29" t="s">
        <v>80</v>
      </c>
      <c r="B46" s="29"/>
      <c r="C46" s="29"/>
      <c r="D46" s="29"/>
      <c r="E46" s="29"/>
      <c r="F46" s="29"/>
      <c r="G46" s="29"/>
      <c r="H46" s="29"/>
      <c r="I46" s="29"/>
      <c r="J46" s="29"/>
      <c r="K46" s="30" t="n">
        <f aca="false">SUM(K43:K45)</f>
        <v>0</v>
      </c>
      <c r="L46" s="30" t="n">
        <f aca="false">SUM(L43:L45)</f>
        <v>0</v>
      </c>
      <c r="M46" s="31"/>
    </row>
    <row r="47" s="1" customFormat="true" ht="23.25" hidden="false" customHeight="true" outlineLevel="0" collapsed="false">
      <c r="A47" s="9" t="s">
        <v>81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0"/>
    </row>
    <row r="48" s="1" customFormat="true" ht="52.5" hidden="false" customHeight="true" outlineLevel="0" collapsed="false">
      <c r="A48" s="11" t="s">
        <v>2</v>
      </c>
      <c r="B48" s="12" t="s">
        <v>3</v>
      </c>
      <c r="C48" s="13" t="s">
        <v>4</v>
      </c>
      <c r="D48" s="13" t="s">
        <v>5</v>
      </c>
      <c r="E48" s="13" t="s">
        <v>6</v>
      </c>
      <c r="F48" s="13" t="s">
        <v>7</v>
      </c>
      <c r="G48" s="13" t="s">
        <v>8</v>
      </c>
      <c r="H48" s="14" t="s">
        <v>9</v>
      </c>
      <c r="I48" s="13" t="s">
        <v>10</v>
      </c>
      <c r="J48" s="13" t="s">
        <v>11</v>
      </c>
      <c r="K48" s="13" t="s">
        <v>12</v>
      </c>
      <c r="L48" s="13" t="s">
        <v>13</v>
      </c>
      <c r="M48" s="10"/>
    </row>
    <row r="49" customFormat="false" ht="36.75" hidden="false" customHeight="true" outlineLevel="0" collapsed="false">
      <c r="A49" s="16" t="n">
        <v>1</v>
      </c>
      <c r="B49" s="51" t="s">
        <v>82</v>
      </c>
      <c r="C49" s="48"/>
      <c r="D49" s="49"/>
      <c r="E49" s="13" t="s">
        <v>83</v>
      </c>
      <c r="F49" s="13" t="s">
        <v>84</v>
      </c>
      <c r="G49" s="13" t="s">
        <v>85</v>
      </c>
      <c r="H49" s="16" t="n">
        <v>5</v>
      </c>
      <c r="I49" s="35"/>
      <c r="J49" s="16"/>
      <c r="K49" s="25" t="n">
        <f aca="false">H49*I49</f>
        <v>0</v>
      </c>
      <c r="L49" s="25" t="n">
        <f aca="false">K49+(K49*J49/100)</f>
        <v>0</v>
      </c>
      <c r="M49" s="39"/>
      <c r="N49" s="50"/>
      <c r="O49" s="47"/>
    </row>
    <row r="50" customFormat="false" ht="36.75" hidden="false" customHeight="true" outlineLevel="0" collapsed="false">
      <c r="A50" s="16" t="n">
        <v>2</v>
      </c>
      <c r="B50" s="51"/>
      <c r="C50" s="48"/>
      <c r="D50" s="49"/>
      <c r="E50" s="13" t="s">
        <v>83</v>
      </c>
      <c r="F50" s="13" t="s">
        <v>86</v>
      </c>
      <c r="G50" s="13" t="s">
        <v>85</v>
      </c>
      <c r="H50" s="16" t="n">
        <v>5</v>
      </c>
      <c r="I50" s="35"/>
      <c r="J50" s="16"/>
      <c r="K50" s="25" t="n">
        <f aca="false">H50*I50</f>
        <v>0</v>
      </c>
      <c r="L50" s="25" t="n">
        <f aca="false">K50+(K50*J50/100)</f>
        <v>0</v>
      </c>
      <c r="M50" s="39"/>
      <c r="N50" s="50"/>
      <c r="O50" s="47"/>
    </row>
    <row r="51" customFormat="false" ht="36.75" hidden="false" customHeight="true" outlineLevel="0" collapsed="false">
      <c r="A51" s="16" t="n">
        <v>3</v>
      </c>
      <c r="B51" s="51"/>
      <c r="C51" s="48"/>
      <c r="D51" s="49"/>
      <c r="E51" s="13" t="s">
        <v>87</v>
      </c>
      <c r="F51" s="13" t="s">
        <v>84</v>
      </c>
      <c r="G51" s="13" t="s">
        <v>88</v>
      </c>
      <c r="H51" s="16" t="n">
        <v>5</v>
      </c>
      <c r="I51" s="35"/>
      <c r="J51" s="16"/>
      <c r="K51" s="25" t="n">
        <f aca="false">H51*I51</f>
        <v>0</v>
      </c>
      <c r="L51" s="25" t="n">
        <f aca="false">K51+(K51*J51/100)</f>
        <v>0</v>
      </c>
      <c r="M51" s="39"/>
      <c r="N51" s="50"/>
      <c r="O51" s="47"/>
    </row>
    <row r="52" customFormat="false" ht="36.75" hidden="false" customHeight="true" outlineLevel="0" collapsed="false">
      <c r="A52" s="16" t="n">
        <v>4</v>
      </c>
      <c r="B52" s="51"/>
      <c r="C52" s="48"/>
      <c r="D52" s="49"/>
      <c r="E52" s="13" t="s">
        <v>87</v>
      </c>
      <c r="F52" s="13" t="s">
        <v>86</v>
      </c>
      <c r="G52" s="13" t="s">
        <v>88</v>
      </c>
      <c r="H52" s="16" t="n">
        <v>8</v>
      </c>
      <c r="I52" s="35"/>
      <c r="J52" s="16"/>
      <c r="K52" s="25" t="n">
        <f aca="false">H52*I52</f>
        <v>0</v>
      </c>
      <c r="L52" s="25" t="n">
        <f aca="false">K52+(K52*J52/100)</f>
        <v>0</v>
      </c>
      <c r="M52" s="39"/>
      <c r="N52" s="50"/>
      <c r="O52" s="47"/>
    </row>
    <row r="53" customFormat="false" ht="60.75" hidden="false" customHeight="true" outlineLevel="0" collapsed="false">
      <c r="A53" s="16" t="n">
        <v>5</v>
      </c>
      <c r="B53" s="51" t="s">
        <v>89</v>
      </c>
      <c r="C53" s="48"/>
      <c r="D53" s="49"/>
      <c r="E53" s="13" t="s">
        <v>87</v>
      </c>
      <c r="F53" s="13" t="s">
        <v>90</v>
      </c>
      <c r="G53" s="13" t="s">
        <v>88</v>
      </c>
      <c r="H53" s="16" t="n">
        <v>5</v>
      </c>
      <c r="I53" s="35"/>
      <c r="J53" s="16"/>
      <c r="K53" s="25" t="n">
        <f aca="false">H53*I53</f>
        <v>0</v>
      </c>
      <c r="L53" s="25" t="n">
        <f aca="false">K53+(K53*J53/100)</f>
        <v>0</v>
      </c>
      <c r="M53" s="39"/>
      <c r="N53" s="50"/>
      <c r="O53" s="47"/>
    </row>
    <row r="54" customFormat="false" ht="36.75" hidden="false" customHeight="true" outlineLevel="0" collapsed="false">
      <c r="A54" s="16" t="n">
        <v>6</v>
      </c>
      <c r="B54" s="51" t="s">
        <v>91</v>
      </c>
      <c r="C54" s="48"/>
      <c r="D54" s="49"/>
      <c r="E54" s="13" t="s">
        <v>92</v>
      </c>
      <c r="F54" s="13" t="s">
        <v>93</v>
      </c>
      <c r="G54" s="13" t="n">
        <v>60</v>
      </c>
      <c r="H54" s="16" t="n">
        <v>10</v>
      </c>
      <c r="I54" s="35"/>
      <c r="J54" s="16"/>
      <c r="K54" s="25" t="n">
        <f aca="false">H54*I54</f>
        <v>0</v>
      </c>
      <c r="L54" s="25" t="n">
        <f aca="false">K54+(K54*J54/100)</f>
        <v>0</v>
      </c>
      <c r="M54" s="39"/>
      <c r="N54" s="50"/>
      <c r="O54" s="47"/>
    </row>
    <row r="55" customFormat="false" ht="36.75" hidden="false" customHeight="true" outlineLevel="0" collapsed="false">
      <c r="A55" s="16" t="n">
        <v>7</v>
      </c>
      <c r="B55" s="51" t="s">
        <v>94</v>
      </c>
      <c r="C55" s="48"/>
      <c r="D55" s="49"/>
      <c r="E55" s="13" t="s">
        <v>95</v>
      </c>
      <c r="F55" s="13" t="s">
        <v>96</v>
      </c>
      <c r="G55" s="13" t="s">
        <v>97</v>
      </c>
      <c r="H55" s="16" t="n">
        <v>20</v>
      </c>
      <c r="I55" s="35"/>
      <c r="J55" s="16"/>
      <c r="K55" s="25" t="n">
        <f aca="false">H55*I55</f>
        <v>0</v>
      </c>
      <c r="L55" s="25" t="n">
        <f aca="false">K55+(K55*J55/100)</f>
        <v>0</v>
      </c>
      <c r="M55" s="39"/>
      <c r="N55" s="50"/>
      <c r="O55" s="47"/>
    </row>
    <row r="56" customFormat="false" ht="36.75" hidden="false" customHeight="true" outlineLevel="0" collapsed="false">
      <c r="A56" s="16" t="n">
        <v>8</v>
      </c>
      <c r="B56" s="51"/>
      <c r="C56" s="48"/>
      <c r="D56" s="49"/>
      <c r="E56" s="13" t="s">
        <v>98</v>
      </c>
      <c r="F56" s="13" t="s">
        <v>99</v>
      </c>
      <c r="G56" s="13" t="s">
        <v>100</v>
      </c>
      <c r="H56" s="16" t="n">
        <v>4</v>
      </c>
      <c r="I56" s="35"/>
      <c r="J56" s="16"/>
      <c r="K56" s="25" t="n">
        <f aca="false">H56*I56</f>
        <v>0</v>
      </c>
      <c r="L56" s="25" t="n">
        <f aca="false">K56+(K56*J56/100)</f>
        <v>0</v>
      </c>
      <c r="M56" s="39"/>
      <c r="N56" s="50"/>
      <c r="O56" s="47"/>
    </row>
    <row r="57" customFormat="false" ht="36.75" hidden="false" customHeight="true" outlineLevel="0" collapsed="false">
      <c r="A57" s="16" t="n">
        <v>9</v>
      </c>
      <c r="B57" s="51" t="s">
        <v>101</v>
      </c>
      <c r="C57" s="48"/>
      <c r="D57" s="49"/>
      <c r="E57" s="13" t="s">
        <v>102</v>
      </c>
      <c r="F57" s="13" t="s">
        <v>103</v>
      </c>
      <c r="G57" s="13" t="s">
        <v>104</v>
      </c>
      <c r="H57" s="16" t="n">
        <v>200</v>
      </c>
      <c r="I57" s="35"/>
      <c r="J57" s="16"/>
      <c r="K57" s="25" t="n">
        <f aca="false">H57*I57</f>
        <v>0</v>
      </c>
      <c r="L57" s="25" t="n">
        <f aca="false">K57+(K57*J57/100)</f>
        <v>0</v>
      </c>
      <c r="M57" s="39"/>
      <c r="N57" s="50"/>
      <c r="O57" s="47"/>
    </row>
    <row r="58" customFormat="false" ht="36.75" hidden="false" customHeight="true" outlineLevel="0" collapsed="false">
      <c r="A58" s="16" t="n">
        <v>10</v>
      </c>
      <c r="B58" s="51"/>
      <c r="C58" s="48"/>
      <c r="D58" s="49"/>
      <c r="E58" s="13" t="s">
        <v>105</v>
      </c>
      <c r="F58" s="13" t="s">
        <v>106</v>
      </c>
      <c r="G58" s="13" t="s">
        <v>107</v>
      </c>
      <c r="H58" s="16" t="n">
        <v>5</v>
      </c>
      <c r="I58" s="35"/>
      <c r="J58" s="16"/>
      <c r="K58" s="25" t="n">
        <f aca="false">H58*I58</f>
        <v>0</v>
      </c>
      <c r="L58" s="25" t="n">
        <f aca="false">K58+(K58*J58/100)</f>
        <v>0</v>
      </c>
      <c r="M58" s="39"/>
      <c r="N58" s="50"/>
      <c r="O58" s="47"/>
    </row>
    <row r="59" customFormat="false" ht="36.75" hidden="false" customHeight="true" outlineLevel="0" collapsed="false">
      <c r="A59" s="16" t="n">
        <v>11</v>
      </c>
      <c r="B59" s="51" t="s">
        <v>108</v>
      </c>
      <c r="C59" s="48"/>
      <c r="D59" s="49"/>
      <c r="E59" s="13" t="s">
        <v>109</v>
      </c>
      <c r="F59" s="13" t="s">
        <v>110</v>
      </c>
      <c r="G59" s="13" t="s">
        <v>88</v>
      </c>
      <c r="H59" s="16" t="n">
        <v>5</v>
      </c>
      <c r="I59" s="35"/>
      <c r="J59" s="16"/>
      <c r="K59" s="25" t="n">
        <f aca="false">H59*I59</f>
        <v>0</v>
      </c>
      <c r="L59" s="25" t="n">
        <f aca="false">K59+(K59*J59/100)</f>
        <v>0</v>
      </c>
      <c r="M59" s="39"/>
      <c r="N59" s="50"/>
      <c r="O59" s="47"/>
    </row>
    <row r="60" customFormat="false" ht="36.75" hidden="false" customHeight="true" outlineLevel="0" collapsed="false">
      <c r="A60" s="16" t="n">
        <v>12</v>
      </c>
      <c r="B60" s="51" t="s">
        <v>111</v>
      </c>
      <c r="C60" s="48"/>
      <c r="D60" s="49"/>
      <c r="E60" s="13" t="s">
        <v>112</v>
      </c>
      <c r="F60" s="13" t="s">
        <v>113</v>
      </c>
      <c r="G60" s="13" t="s">
        <v>114</v>
      </c>
      <c r="H60" s="16" t="n">
        <v>6</v>
      </c>
      <c r="I60" s="35"/>
      <c r="J60" s="16"/>
      <c r="K60" s="25" t="n">
        <f aca="false">H60*I60</f>
        <v>0</v>
      </c>
      <c r="L60" s="25" t="n">
        <f aca="false">K60+(K60*J60/100)</f>
        <v>0</v>
      </c>
      <c r="M60" s="39"/>
      <c r="N60" s="50"/>
      <c r="O60" s="47"/>
    </row>
    <row r="61" s="1" customFormat="true" ht="36.75" hidden="false" customHeight="true" outlineLevel="0" collapsed="false">
      <c r="A61" s="29" t="s">
        <v>115</v>
      </c>
      <c r="B61" s="29"/>
      <c r="C61" s="29"/>
      <c r="D61" s="29"/>
      <c r="E61" s="29"/>
      <c r="F61" s="29"/>
      <c r="G61" s="29"/>
      <c r="H61" s="29"/>
      <c r="I61" s="29"/>
      <c r="J61" s="29"/>
      <c r="K61" s="30" t="n">
        <f aca="false">SUM(K49:K60)</f>
        <v>0</v>
      </c>
      <c r="L61" s="30" t="n">
        <f aca="false">SUM(L49:L60)</f>
        <v>0</v>
      </c>
      <c r="M61" s="31"/>
    </row>
    <row r="62" s="1" customFormat="true" ht="23.25" hidden="false" customHeight="true" outlineLevel="0" collapsed="false">
      <c r="A62" s="9" t="s">
        <v>116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10"/>
    </row>
    <row r="63" s="1" customFormat="true" ht="45.75" hidden="false" customHeight="true" outlineLevel="0" collapsed="false">
      <c r="A63" s="11" t="s">
        <v>2</v>
      </c>
      <c r="B63" s="12" t="s">
        <v>3</v>
      </c>
      <c r="C63" s="13" t="s">
        <v>4</v>
      </c>
      <c r="D63" s="13" t="s">
        <v>5</v>
      </c>
      <c r="E63" s="13" t="s">
        <v>6</v>
      </c>
      <c r="F63" s="13" t="s">
        <v>7</v>
      </c>
      <c r="G63" s="13" t="s">
        <v>8</v>
      </c>
      <c r="H63" s="14" t="s">
        <v>9</v>
      </c>
      <c r="I63" s="13" t="s">
        <v>10</v>
      </c>
      <c r="J63" s="13" t="s">
        <v>11</v>
      </c>
      <c r="K63" s="13" t="s">
        <v>12</v>
      </c>
      <c r="L63" s="13" t="s">
        <v>13</v>
      </c>
      <c r="M63" s="10"/>
    </row>
    <row r="64" customFormat="false" ht="75" hidden="false" customHeight="true" outlineLevel="0" collapsed="false">
      <c r="A64" s="16" t="n">
        <v>1</v>
      </c>
      <c r="B64" s="51" t="s">
        <v>117</v>
      </c>
      <c r="C64" s="48"/>
      <c r="D64" s="49"/>
      <c r="E64" s="13" t="s">
        <v>118</v>
      </c>
      <c r="F64" s="13" t="s">
        <v>119</v>
      </c>
      <c r="G64" s="13" t="s">
        <v>120</v>
      </c>
      <c r="H64" s="16" t="n">
        <v>15</v>
      </c>
      <c r="I64" s="35"/>
      <c r="J64" s="16"/>
      <c r="K64" s="25" t="n">
        <f aca="false">H64*I64</f>
        <v>0</v>
      </c>
      <c r="L64" s="25" t="n">
        <f aca="false">K64+(K64*J64/100)</f>
        <v>0</v>
      </c>
      <c r="M64" s="39"/>
      <c r="N64" s="50"/>
      <c r="O64" s="47"/>
    </row>
    <row r="65" customFormat="false" ht="87.75" hidden="false" customHeight="true" outlineLevel="0" collapsed="false">
      <c r="A65" s="16" t="n">
        <v>2</v>
      </c>
      <c r="B65" s="51"/>
      <c r="C65" s="48"/>
      <c r="D65" s="49"/>
      <c r="E65" s="13" t="s">
        <v>121</v>
      </c>
      <c r="F65" s="13" t="s">
        <v>122</v>
      </c>
      <c r="G65" s="13" t="s">
        <v>123</v>
      </c>
      <c r="H65" s="16" t="n">
        <v>2400</v>
      </c>
      <c r="I65" s="35"/>
      <c r="J65" s="16"/>
      <c r="K65" s="25" t="n">
        <f aca="false">H65*I65</f>
        <v>0</v>
      </c>
      <c r="L65" s="25" t="n">
        <f aca="false">K65+(K65*J65/100)</f>
        <v>0</v>
      </c>
      <c r="M65" s="39"/>
      <c r="N65" s="50"/>
      <c r="O65" s="47"/>
    </row>
    <row r="66" s="1" customFormat="true" ht="36.75" hidden="false" customHeight="true" outlineLevel="0" collapsed="false">
      <c r="A66" s="29" t="s">
        <v>124</v>
      </c>
      <c r="B66" s="29"/>
      <c r="C66" s="29"/>
      <c r="D66" s="29"/>
      <c r="E66" s="29"/>
      <c r="F66" s="29"/>
      <c r="G66" s="29"/>
      <c r="H66" s="29"/>
      <c r="I66" s="29"/>
      <c r="J66" s="29"/>
      <c r="K66" s="30" t="n">
        <f aca="false">SUM(K64:K65)</f>
        <v>0</v>
      </c>
      <c r="L66" s="30" t="n">
        <f aca="false">SUM(L64:L65)</f>
        <v>0</v>
      </c>
      <c r="M66" s="31"/>
    </row>
    <row r="67" s="1" customFormat="true" ht="23.25" hidden="false" customHeight="true" outlineLevel="0" collapsed="false">
      <c r="A67" s="9" t="s">
        <v>125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10"/>
    </row>
    <row r="68" s="1" customFormat="true" ht="53.25" hidden="false" customHeight="true" outlineLevel="0" collapsed="false">
      <c r="A68" s="11" t="s">
        <v>2</v>
      </c>
      <c r="B68" s="12" t="s">
        <v>3</v>
      </c>
      <c r="C68" s="13" t="s">
        <v>4</v>
      </c>
      <c r="D68" s="13" t="s">
        <v>5</v>
      </c>
      <c r="E68" s="13" t="s">
        <v>6</v>
      </c>
      <c r="F68" s="13" t="s">
        <v>7</v>
      </c>
      <c r="G68" s="13" t="s">
        <v>8</v>
      </c>
      <c r="H68" s="14" t="s">
        <v>9</v>
      </c>
      <c r="I68" s="13" t="s">
        <v>10</v>
      </c>
      <c r="J68" s="13" t="s">
        <v>11</v>
      </c>
      <c r="K68" s="13" t="s">
        <v>12</v>
      </c>
      <c r="L68" s="13" t="s">
        <v>13</v>
      </c>
      <c r="M68" s="10"/>
    </row>
    <row r="69" customFormat="false" ht="46.5" hidden="false" customHeight="true" outlineLevel="0" collapsed="false">
      <c r="A69" s="16" t="n">
        <v>1</v>
      </c>
      <c r="B69" s="51" t="s">
        <v>126</v>
      </c>
      <c r="C69" s="48"/>
      <c r="D69" s="49"/>
      <c r="E69" s="13" t="s">
        <v>75</v>
      </c>
      <c r="F69" s="13" t="s">
        <v>127</v>
      </c>
      <c r="G69" s="13" t="s">
        <v>128</v>
      </c>
      <c r="H69" s="16" t="n">
        <v>5</v>
      </c>
      <c r="I69" s="35"/>
      <c r="J69" s="16"/>
      <c r="K69" s="25" t="n">
        <f aca="false">H69*I69</f>
        <v>0</v>
      </c>
      <c r="L69" s="25" t="n">
        <f aca="false">K69+(K69*J69/100)</f>
        <v>0</v>
      </c>
      <c r="M69" s="39"/>
      <c r="N69" s="50"/>
      <c r="O69" s="47"/>
    </row>
    <row r="70" s="1" customFormat="true" ht="36.75" hidden="false" customHeight="true" outlineLevel="0" collapsed="false">
      <c r="A70" s="29" t="s">
        <v>129</v>
      </c>
      <c r="B70" s="29"/>
      <c r="C70" s="29"/>
      <c r="D70" s="29"/>
      <c r="E70" s="29"/>
      <c r="F70" s="29"/>
      <c r="G70" s="29"/>
      <c r="H70" s="29"/>
      <c r="I70" s="29"/>
      <c r="J70" s="29"/>
      <c r="K70" s="30" t="n">
        <f aca="false">SUM(K69)</f>
        <v>0</v>
      </c>
      <c r="L70" s="30" t="n">
        <f aca="false">SUM(L69)</f>
        <v>0</v>
      </c>
      <c r="M70" s="31"/>
    </row>
    <row r="71" s="1" customFormat="true" ht="23.25" hidden="false" customHeight="true" outlineLevel="0" collapsed="false">
      <c r="A71" s="9" t="s">
        <v>130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10"/>
    </row>
    <row r="72" s="1" customFormat="true" ht="48" hidden="false" customHeight="true" outlineLevel="0" collapsed="false">
      <c r="A72" s="11" t="s">
        <v>2</v>
      </c>
      <c r="B72" s="12" t="s">
        <v>3</v>
      </c>
      <c r="C72" s="13" t="s">
        <v>4</v>
      </c>
      <c r="D72" s="13" t="s">
        <v>5</v>
      </c>
      <c r="E72" s="13" t="s">
        <v>6</v>
      </c>
      <c r="F72" s="13" t="s">
        <v>7</v>
      </c>
      <c r="G72" s="13" t="s">
        <v>8</v>
      </c>
      <c r="H72" s="14" t="s">
        <v>9</v>
      </c>
      <c r="I72" s="13" t="s">
        <v>10</v>
      </c>
      <c r="J72" s="13" t="s">
        <v>11</v>
      </c>
      <c r="K72" s="13" t="s">
        <v>12</v>
      </c>
      <c r="L72" s="13" t="s">
        <v>13</v>
      </c>
      <c r="M72" s="10"/>
    </row>
    <row r="73" customFormat="false" ht="74.25" hidden="false" customHeight="true" outlineLevel="0" collapsed="false">
      <c r="A73" s="16" t="n">
        <v>1</v>
      </c>
      <c r="B73" s="51" t="s">
        <v>131</v>
      </c>
      <c r="C73" s="48"/>
      <c r="D73" s="49"/>
      <c r="E73" s="13" t="s">
        <v>132</v>
      </c>
      <c r="F73" s="13" t="s">
        <v>133</v>
      </c>
      <c r="G73" s="13" t="s">
        <v>134</v>
      </c>
      <c r="H73" s="16" t="n">
        <v>10</v>
      </c>
      <c r="I73" s="35"/>
      <c r="J73" s="16"/>
      <c r="K73" s="25" t="n">
        <f aca="false">H73*I73</f>
        <v>0</v>
      </c>
      <c r="L73" s="25" t="n">
        <f aca="false">K73+(K73*J73/100)</f>
        <v>0</v>
      </c>
      <c r="M73" s="39"/>
      <c r="N73" s="50"/>
      <c r="O73" s="47"/>
    </row>
    <row r="74" s="1" customFormat="true" ht="36.75" hidden="false" customHeight="true" outlineLevel="0" collapsed="false">
      <c r="A74" s="29" t="s">
        <v>135</v>
      </c>
      <c r="B74" s="29"/>
      <c r="C74" s="29"/>
      <c r="D74" s="29"/>
      <c r="E74" s="29"/>
      <c r="F74" s="29"/>
      <c r="G74" s="29"/>
      <c r="H74" s="29"/>
      <c r="I74" s="29"/>
      <c r="J74" s="29"/>
      <c r="K74" s="30" t="n">
        <f aca="false">SUM(K73)</f>
        <v>0</v>
      </c>
      <c r="L74" s="30" t="n">
        <f aca="false">SUM(L73)</f>
        <v>0</v>
      </c>
      <c r="M74" s="31"/>
    </row>
    <row r="75" s="1" customFormat="true" ht="23.25" hidden="false" customHeight="true" outlineLevel="0" collapsed="false">
      <c r="A75" s="9" t="s">
        <v>136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10"/>
    </row>
    <row r="76" s="1" customFormat="true" ht="45" hidden="false" customHeight="true" outlineLevel="0" collapsed="false">
      <c r="A76" s="11" t="s">
        <v>2</v>
      </c>
      <c r="B76" s="12" t="s">
        <v>3</v>
      </c>
      <c r="C76" s="13" t="s">
        <v>4</v>
      </c>
      <c r="D76" s="13" t="s">
        <v>5</v>
      </c>
      <c r="E76" s="13" t="s">
        <v>6</v>
      </c>
      <c r="F76" s="13" t="s">
        <v>7</v>
      </c>
      <c r="G76" s="13" t="s">
        <v>8</v>
      </c>
      <c r="H76" s="14" t="s">
        <v>9</v>
      </c>
      <c r="I76" s="13" t="s">
        <v>10</v>
      </c>
      <c r="J76" s="13" t="s">
        <v>11</v>
      </c>
      <c r="K76" s="13" t="s">
        <v>12</v>
      </c>
      <c r="L76" s="13" t="s">
        <v>13</v>
      </c>
      <c r="M76" s="10"/>
    </row>
    <row r="77" customFormat="false" ht="36.75" hidden="false" customHeight="true" outlineLevel="0" collapsed="false">
      <c r="A77" s="16" t="n">
        <v>1</v>
      </c>
      <c r="B77" s="51" t="s">
        <v>137</v>
      </c>
      <c r="C77" s="48"/>
      <c r="D77" s="49"/>
      <c r="E77" s="13" t="s">
        <v>138</v>
      </c>
      <c r="F77" s="13" t="s">
        <v>122</v>
      </c>
      <c r="G77" s="13" t="n">
        <v>30</v>
      </c>
      <c r="H77" s="16" t="n">
        <v>40</v>
      </c>
      <c r="I77" s="35"/>
      <c r="J77" s="16"/>
      <c r="K77" s="25" t="n">
        <f aca="false">H77*I77</f>
        <v>0</v>
      </c>
      <c r="L77" s="25" t="n">
        <f aca="false">K77+(K77*J77/100)</f>
        <v>0</v>
      </c>
      <c r="M77" s="39"/>
      <c r="N77" s="50"/>
      <c r="O77" s="47"/>
    </row>
    <row r="78" customFormat="false" ht="44.25" hidden="false" customHeight="true" outlineLevel="0" collapsed="false">
      <c r="A78" s="16" t="n">
        <v>2</v>
      </c>
      <c r="B78" s="51"/>
      <c r="C78" s="48"/>
      <c r="D78" s="49"/>
      <c r="E78" s="13" t="s">
        <v>139</v>
      </c>
      <c r="F78" s="13" t="s">
        <v>140</v>
      </c>
      <c r="G78" s="13" t="n">
        <v>20</v>
      </c>
      <c r="H78" s="16" t="n">
        <v>60</v>
      </c>
      <c r="I78" s="35"/>
      <c r="J78" s="16"/>
      <c r="K78" s="25" t="n">
        <f aca="false">H78*I78</f>
        <v>0</v>
      </c>
      <c r="L78" s="25" t="n">
        <f aca="false">K78+(K78*J78/100)</f>
        <v>0</v>
      </c>
      <c r="M78" s="39"/>
      <c r="N78" s="50"/>
      <c r="O78" s="47"/>
    </row>
    <row r="79" customFormat="false" ht="47.25" hidden="false" customHeight="true" outlineLevel="0" collapsed="false">
      <c r="A79" s="16" t="n">
        <v>3</v>
      </c>
      <c r="B79" s="51"/>
      <c r="C79" s="48"/>
      <c r="D79" s="49"/>
      <c r="E79" s="13" t="s">
        <v>75</v>
      </c>
      <c r="F79" s="13" t="s">
        <v>141</v>
      </c>
      <c r="G79" s="13" t="s">
        <v>142</v>
      </c>
      <c r="H79" s="16" t="n">
        <v>350</v>
      </c>
      <c r="I79" s="35"/>
      <c r="J79" s="16"/>
      <c r="K79" s="25" t="n">
        <f aca="false">H79*I79</f>
        <v>0</v>
      </c>
      <c r="L79" s="25" t="n">
        <f aca="false">K79+(K79*J79/100)</f>
        <v>0</v>
      </c>
      <c r="M79" s="39"/>
      <c r="N79" s="50"/>
      <c r="O79" s="47"/>
    </row>
    <row r="80" s="1" customFormat="true" ht="36.75" hidden="false" customHeight="true" outlineLevel="0" collapsed="false">
      <c r="A80" s="29" t="s">
        <v>143</v>
      </c>
      <c r="B80" s="29"/>
      <c r="C80" s="29"/>
      <c r="D80" s="29"/>
      <c r="E80" s="29"/>
      <c r="F80" s="29"/>
      <c r="G80" s="29"/>
      <c r="H80" s="29"/>
      <c r="I80" s="29"/>
      <c r="J80" s="29"/>
      <c r="K80" s="30" t="n">
        <f aca="false">SUM(K77:K79)</f>
        <v>0</v>
      </c>
      <c r="L80" s="30" t="n">
        <f aca="false">SUM(L77:L79)</f>
        <v>0</v>
      </c>
      <c r="M80" s="31"/>
    </row>
    <row r="81" s="1" customFormat="true" ht="23.25" hidden="false" customHeight="true" outlineLevel="0" collapsed="false">
      <c r="A81" s="9" t="s">
        <v>144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10"/>
    </row>
    <row r="82" s="1" customFormat="true" ht="51.75" hidden="false" customHeight="true" outlineLevel="0" collapsed="false">
      <c r="A82" s="11" t="s">
        <v>2</v>
      </c>
      <c r="B82" s="12" t="s">
        <v>3</v>
      </c>
      <c r="C82" s="13" t="s">
        <v>4</v>
      </c>
      <c r="D82" s="13" t="s">
        <v>5</v>
      </c>
      <c r="E82" s="13" t="s">
        <v>6</v>
      </c>
      <c r="F82" s="13" t="s">
        <v>7</v>
      </c>
      <c r="G82" s="13" t="s">
        <v>8</v>
      </c>
      <c r="H82" s="14" t="s">
        <v>9</v>
      </c>
      <c r="I82" s="13" t="s">
        <v>10</v>
      </c>
      <c r="J82" s="13" t="s">
        <v>11</v>
      </c>
      <c r="K82" s="13" t="s">
        <v>12</v>
      </c>
      <c r="L82" s="13" t="s">
        <v>13</v>
      </c>
      <c r="M82" s="10"/>
    </row>
    <row r="83" customFormat="false" ht="47.25" hidden="false" customHeight="true" outlineLevel="0" collapsed="false">
      <c r="A83" s="16" t="n">
        <v>1</v>
      </c>
      <c r="B83" s="51" t="s">
        <v>145</v>
      </c>
      <c r="C83" s="48"/>
      <c r="D83" s="49"/>
      <c r="E83" s="13" t="s">
        <v>146</v>
      </c>
      <c r="F83" s="13" t="s">
        <v>147</v>
      </c>
      <c r="G83" s="13" t="s">
        <v>148</v>
      </c>
      <c r="H83" s="16" t="n">
        <v>80</v>
      </c>
      <c r="I83" s="35"/>
      <c r="J83" s="16"/>
      <c r="K83" s="25" t="n">
        <f aca="false">H83*I83</f>
        <v>0</v>
      </c>
      <c r="L83" s="25" t="n">
        <f aca="false">K83+(K83*J83/100)</f>
        <v>0</v>
      </c>
      <c r="M83" s="39"/>
      <c r="N83" s="50"/>
      <c r="O83" s="47"/>
    </row>
    <row r="84" customFormat="false" ht="45.75" hidden="false" customHeight="true" outlineLevel="0" collapsed="false">
      <c r="A84" s="16" t="n">
        <v>2</v>
      </c>
      <c r="B84" s="51"/>
      <c r="C84" s="48"/>
      <c r="D84" s="49"/>
      <c r="E84" s="13" t="s">
        <v>146</v>
      </c>
      <c r="F84" s="13" t="s">
        <v>147</v>
      </c>
      <c r="G84" s="13" t="s">
        <v>149</v>
      </c>
      <c r="H84" s="16" t="n">
        <v>130</v>
      </c>
      <c r="I84" s="35"/>
      <c r="J84" s="16"/>
      <c r="K84" s="25" t="n">
        <f aca="false">H84*I84</f>
        <v>0</v>
      </c>
      <c r="L84" s="25" t="n">
        <f aca="false">K84+(K84*J84/100)</f>
        <v>0</v>
      </c>
      <c r="M84" s="39"/>
      <c r="N84" s="50"/>
      <c r="O84" s="47"/>
    </row>
    <row r="85" s="1" customFormat="true" ht="36.75" hidden="false" customHeight="true" outlineLevel="0" collapsed="false">
      <c r="A85" s="29" t="s">
        <v>150</v>
      </c>
      <c r="B85" s="29"/>
      <c r="C85" s="29"/>
      <c r="D85" s="29"/>
      <c r="E85" s="29"/>
      <c r="F85" s="29"/>
      <c r="G85" s="29"/>
      <c r="H85" s="29"/>
      <c r="I85" s="29"/>
      <c r="J85" s="29"/>
      <c r="K85" s="30" t="n">
        <f aca="false">SUM(K83:K84)</f>
        <v>0</v>
      </c>
      <c r="L85" s="30" t="n">
        <f aca="false">SUM(L83:L84)</f>
        <v>0</v>
      </c>
      <c r="M85" s="31"/>
    </row>
    <row r="86" s="1" customFormat="true" ht="23.25" hidden="false" customHeight="true" outlineLevel="0" collapsed="false">
      <c r="A86" s="9" t="s">
        <v>151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10"/>
    </row>
    <row r="87" s="1" customFormat="true" ht="44.25" hidden="false" customHeight="true" outlineLevel="0" collapsed="false">
      <c r="A87" s="11" t="s">
        <v>2</v>
      </c>
      <c r="B87" s="12" t="s">
        <v>3</v>
      </c>
      <c r="C87" s="13" t="s">
        <v>4</v>
      </c>
      <c r="D87" s="13" t="s">
        <v>5</v>
      </c>
      <c r="E87" s="13" t="s">
        <v>6</v>
      </c>
      <c r="F87" s="13" t="s">
        <v>7</v>
      </c>
      <c r="G87" s="13" t="s">
        <v>8</v>
      </c>
      <c r="H87" s="14" t="s">
        <v>9</v>
      </c>
      <c r="I87" s="13" t="s">
        <v>10</v>
      </c>
      <c r="J87" s="13" t="s">
        <v>11</v>
      </c>
      <c r="K87" s="13" t="s">
        <v>12</v>
      </c>
      <c r="L87" s="13" t="s">
        <v>13</v>
      </c>
      <c r="M87" s="10"/>
    </row>
    <row r="88" s="1" customFormat="true" ht="36.75" hidden="false" customHeight="true" outlineLevel="0" collapsed="false">
      <c r="A88" s="16" t="n">
        <v>1</v>
      </c>
      <c r="B88" s="17" t="s">
        <v>152</v>
      </c>
      <c r="C88" s="52"/>
      <c r="D88" s="19"/>
      <c r="E88" s="20" t="s">
        <v>138</v>
      </c>
      <c r="F88" s="21" t="s">
        <v>153</v>
      </c>
      <c r="G88" s="22" t="s">
        <v>154</v>
      </c>
      <c r="H88" s="23" t="n">
        <v>5</v>
      </c>
      <c r="I88" s="24"/>
      <c r="J88" s="16"/>
      <c r="K88" s="25" t="n">
        <f aca="false">H88*I88</f>
        <v>0</v>
      </c>
      <c r="L88" s="25" t="n">
        <f aca="false">K88+(K88*J88/100)</f>
        <v>0</v>
      </c>
      <c r="M88" s="53"/>
      <c r="N88" s="27"/>
    </row>
    <row r="89" s="1" customFormat="true" ht="36.75" hidden="false" customHeight="true" outlineLevel="0" collapsed="false">
      <c r="A89" s="29" t="s">
        <v>155</v>
      </c>
      <c r="B89" s="29"/>
      <c r="C89" s="29"/>
      <c r="D89" s="29"/>
      <c r="E89" s="29"/>
      <c r="F89" s="29"/>
      <c r="G89" s="29"/>
      <c r="H89" s="29"/>
      <c r="I89" s="29"/>
      <c r="J89" s="29"/>
      <c r="K89" s="30" t="n">
        <f aca="false">SUM(K88)</f>
        <v>0</v>
      </c>
      <c r="L89" s="30" t="n">
        <f aca="false">SUM(L88)</f>
        <v>0</v>
      </c>
      <c r="M89" s="31"/>
    </row>
    <row r="90" s="1" customFormat="true" ht="23.25" hidden="false" customHeight="true" outlineLevel="0" collapsed="false">
      <c r="A90" s="9" t="s">
        <v>156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10"/>
    </row>
    <row r="91" s="1" customFormat="true" ht="44.25" hidden="false" customHeight="true" outlineLevel="0" collapsed="false">
      <c r="A91" s="11" t="s">
        <v>2</v>
      </c>
      <c r="B91" s="12" t="s">
        <v>3</v>
      </c>
      <c r="C91" s="13" t="s">
        <v>4</v>
      </c>
      <c r="D91" s="13" t="s">
        <v>5</v>
      </c>
      <c r="E91" s="13" t="s">
        <v>6</v>
      </c>
      <c r="F91" s="13" t="s">
        <v>7</v>
      </c>
      <c r="G91" s="13" t="s">
        <v>8</v>
      </c>
      <c r="H91" s="14" t="s">
        <v>9</v>
      </c>
      <c r="I91" s="13" t="s">
        <v>10</v>
      </c>
      <c r="J91" s="13" t="s">
        <v>11</v>
      </c>
      <c r="K91" s="13" t="s">
        <v>12</v>
      </c>
      <c r="L91" s="13" t="s">
        <v>13</v>
      </c>
      <c r="M91" s="10"/>
    </row>
    <row r="92" customFormat="false" ht="36.75" hidden="false" customHeight="true" outlineLevel="0" collapsed="false">
      <c r="A92" s="16" t="n">
        <v>1</v>
      </c>
      <c r="B92" s="51" t="s">
        <v>157</v>
      </c>
      <c r="C92" s="48"/>
      <c r="D92" s="49"/>
      <c r="E92" s="13" t="s">
        <v>158</v>
      </c>
      <c r="F92" s="13" t="s">
        <v>159</v>
      </c>
      <c r="G92" s="13" t="s">
        <v>160</v>
      </c>
      <c r="H92" s="16" t="n">
        <v>12</v>
      </c>
      <c r="I92" s="35"/>
      <c r="J92" s="16"/>
      <c r="K92" s="25" t="n">
        <f aca="false">H92*I92</f>
        <v>0</v>
      </c>
      <c r="L92" s="25" t="n">
        <f aca="false">K92+(K92*J92/100)</f>
        <v>0</v>
      </c>
      <c r="M92" s="39"/>
      <c r="N92" s="50"/>
      <c r="O92" s="47"/>
    </row>
    <row r="93" customFormat="false" ht="36.75" hidden="false" customHeight="true" outlineLevel="0" collapsed="false">
      <c r="A93" s="54" t="n">
        <v>2</v>
      </c>
      <c r="B93" s="51"/>
      <c r="C93" s="48"/>
      <c r="D93" s="49"/>
      <c r="E93" s="13" t="s">
        <v>158</v>
      </c>
      <c r="F93" s="55" t="s">
        <v>161</v>
      </c>
      <c r="G93" s="13" t="s">
        <v>160</v>
      </c>
      <c r="H93" s="16" t="n">
        <v>12</v>
      </c>
      <c r="I93" s="35"/>
      <c r="J93" s="16"/>
      <c r="K93" s="25" t="n">
        <f aca="false">H93*I93</f>
        <v>0</v>
      </c>
      <c r="L93" s="25" t="n">
        <f aca="false">K93+(K93*J93/100)</f>
        <v>0</v>
      </c>
      <c r="M93" s="39"/>
      <c r="N93" s="50"/>
      <c r="O93" s="47"/>
    </row>
    <row r="94" customFormat="false" ht="36.75" hidden="false" customHeight="true" outlineLevel="0" collapsed="false">
      <c r="A94" s="16" t="n">
        <v>3</v>
      </c>
      <c r="B94" s="51"/>
      <c r="C94" s="48"/>
      <c r="D94" s="49"/>
      <c r="E94" s="13" t="s">
        <v>158</v>
      </c>
      <c r="F94" s="13" t="s">
        <v>162</v>
      </c>
      <c r="G94" s="13" t="s">
        <v>160</v>
      </c>
      <c r="H94" s="16" t="n">
        <v>12</v>
      </c>
      <c r="I94" s="35"/>
      <c r="J94" s="16"/>
      <c r="K94" s="25" t="n">
        <f aca="false">H94*I94</f>
        <v>0</v>
      </c>
      <c r="L94" s="25" t="n">
        <f aca="false">K94+(K94*J94/100)</f>
        <v>0</v>
      </c>
      <c r="M94" s="39"/>
      <c r="N94" s="50"/>
      <c r="O94" s="47"/>
    </row>
    <row r="95" s="1" customFormat="true" ht="36.75" hidden="false" customHeight="true" outlineLevel="0" collapsed="false">
      <c r="A95" s="29" t="s">
        <v>163</v>
      </c>
      <c r="B95" s="29"/>
      <c r="C95" s="29"/>
      <c r="D95" s="29"/>
      <c r="E95" s="29"/>
      <c r="F95" s="29"/>
      <c r="G95" s="29"/>
      <c r="H95" s="29"/>
      <c r="I95" s="29"/>
      <c r="J95" s="29"/>
      <c r="K95" s="30" t="n">
        <f aca="false">SUM(K92:K94)</f>
        <v>0</v>
      </c>
      <c r="L95" s="30" t="n">
        <f aca="false">SUM(L92:L94)</f>
        <v>0</v>
      </c>
      <c r="M95" s="31"/>
    </row>
    <row r="96" s="1" customFormat="true" ht="23.25" hidden="false" customHeight="true" outlineLevel="0" collapsed="false">
      <c r="A96" s="9" t="s">
        <v>164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10"/>
    </row>
    <row r="97" s="1" customFormat="true" ht="43.5" hidden="false" customHeight="true" outlineLevel="0" collapsed="false">
      <c r="A97" s="11" t="s">
        <v>2</v>
      </c>
      <c r="B97" s="12" t="s">
        <v>3</v>
      </c>
      <c r="C97" s="13" t="s">
        <v>4</v>
      </c>
      <c r="D97" s="13" t="s">
        <v>5</v>
      </c>
      <c r="E97" s="13" t="s">
        <v>6</v>
      </c>
      <c r="F97" s="13" t="s">
        <v>7</v>
      </c>
      <c r="G97" s="13" t="s">
        <v>8</v>
      </c>
      <c r="H97" s="14" t="s">
        <v>9</v>
      </c>
      <c r="I97" s="13" t="s">
        <v>10</v>
      </c>
      <c r="J97" s="13" t="s">
        <v>11</v>
      </c>
      <c r="K97" s="13" t="s">
        <v>12</v>
      </c>
      <c r="L97" s="13" t="s">
        <v>13</v>
      </c>
      <c r="M97" s="10"/>
    </row>
    <row r="98" customFormat="false" ht="36.75" hidden="false" customHeight="true" outlineLevel="0" collapsed="false">
      <c r="A98" s="16" t="n">
        <v>1</v>
      </c>
      <c r="B98" s="51" t="s">
        <v>165</v>
      </c>
      <c r="C98" s="48"/>
      <c r="D98" s="49"/>
      <c r="E98" s="13" t="s">
        <v>75</v>
      </c>
      <c r="F98" s="13" t="s">
        <v>166</v>
      </c>
      <c r="G98" s="13" t="s">
        <v>167</v>
      </c>
      <c r="H98" s="16" t="n">
        <v>3</v>
      </c>
      <c r="I98" s="35"/>
      <c r="J98" s="16"/>
      <c r="K98" s="25" t="n">
        <f aca="false">H98*I98</f>
        <v>0</v>
      </c>
      <c r="L98" s="25" t="n">
        <f aca="false">K98+(K98*J98/100)</f>
        <v>0</v>
      </c>
      <c r="M98" s="39"/>
      <c r="N98" s="50"/>
      <c r="O98" s="47"/>
    </row>
    <row r="99" customFormat="false" ht="36.75" hidden="false" customHeight="true" outlineLevel="0" collapsed="false">
      <c r="A99" s="16" t="n">
        <v>2</v>
      </c>
      <c r="B99" s="17" t="s">
        <v>168</v>
      </c>
      <c r="C99" s="18"/>
      <c r="D99" s="19"/>
      <c r="E99" s="20" t="s">
        <v>60</v>
      </c>
      <c r="F99" s="21" t="s">
        <v>153</v>
      </c>
      <c r="G99" s="22" t="s">
        <v>169</v>
      </c>
      <c r="H99" s="23" t="n">
        <v>8</v>
      </c>
      <c r="I99" s="24"/>
      <c r="J99" s="16"/>
      <c r="K99" s="25" t="n">
        <f aca="false">H99*I99</f>
        <v>0</v>
      </c>
      <c r="L99" s="25" t="n">
        <f aca="false">K99+(K99*J99/100)</f>
        <v>0</v>
      </c>
      <c r="M99" s="26"/>
      <c r="N99" s="27"/>
      <c r="O99" s="56"/>
    </row>
    <row r="100" customFormat="false" ht="48" hidden="false" customHeight="true" outlineLevel="0" collapsed="false">
      <c r="A100" s="16" t="n">
        <v>3</v>
      </c>
      <c r="B100" s="17" t="s">
        <v>170</v>
      </c>
      <c r="C100" s="18"/>
      <c r="D100" s="19"/>
      <c r="E100" s="20" t="s">
        <v>171</v>
      </c>
      <c r="F100" s="21" t="s">
        <v>71</v>
      </c>
      <c r="G100" s="22" t="s">
        <v>172</v>
      </c>
      <c r="H100" s="23" t="n">
        <v>1</v>
      </c>
      <c r="I100" s="24"/>
      <c r="J100" s="16"/>
      <c r="K100" s="25" t="n">
        <f aca="false">H100*I100</f>
        <v>0</v>
      </c>
      <c r="L100" s="25" t="n">
        <f aca="false">K100+(K100*J100/100)</f>
        <v>0</v>
      </c>
      <c r="M100" s="26"/>
      <c r="N100" s="27"/>
      <c r="O100" s="56"/>
    </row>
    <row r="101" customFormat="false" ht="36.75" hidden="false" customHeight="true" outlineLevel="0" collapsed="false">
      <c r="A101" s="16" t="n">
        <v>4</v>
      </c>
      <c r="B101" s="17" t="s">
        <v>173</v>
      </c>
      <c r="C101" s="18"/>
      <c r="D101" s="19"/>
      <c r="E101" s="20" t="s">
        <v>75</v>
      </c>
      <c r="F101" s="21" t="s">
        <v>174</v>
      </c>
      <c r="G101" s="22" t="s">
        <v>175</v>
      </c>
      <c r="H101" s="23" t="n">
        <v>1</v>
      </c>
      <c r="I101" s="24"/>
      <c r="J101" s="16"/>
      <c r="K101" s="25" t="n">
        <f aca="false">H101*I101</f>
        <v>0</v>
      </c>
      <c r="L101" s="25" t="n">
        <f aca="false">K101+(K101*J101/100)</f>
        <v>0</v>
      </c>
      <c r="M101" s="26"/>
      <c r="N101" s="27"/>
      <c r="O101" s="56"/>
    </row>
    <row r="102" s="1" customFormat="true" ht="36.75" hidden="false" customHeight="true" outlineLevel="0" collapsed="false">
      <c r="A102" s="29" t="s">
        <v>176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30" t="n">
        <f aca="false">SUM(K98:K101)</f>
        <v>0</v>
      </c>
      <c r="L102" s="30" t="n">
        <f aca="false">SUM(L98:L101)</f>
        <v>0</v>
      </c>
      <c r="M102" s="31"/>
    </row>
    <row r="103" s="1" customFormat="true" ht="23.25" hidden="false" customHeight="true" outlineLevel="0" collapsed="false">
      <c r="A103" s="9" t="s">
        <v>177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10"/>
    </row>
    <row r="104" s="1" customFormat="true" ht="60" hidden="false" customHeight="true" outlineLevel="0" collapsed="false">
      <c r="A104" s="11" t="s">
        <v>2</v>
      </c>
      <c r="B104" s="12" t="s">
        <v>3</v>
      </c>
      <c r="C104" s="13" t="s">
        <v>4</v>
      </c>
      <c r="D104" s="13" t="s">
        <v>5</v>
      </c>
      <c r="E104" s="13" t="s">
        <v>6</v>
      </c>
      <c r="F104" s="13" t="s">
        <v>7</v>
      </c>
      <c r="G104" s="13" t="s">
        <v>8</v>
      </c>
      <c r="H104" s="14" t="s">
        <v>9</v>
      </c>
      <c r="I104" s="13" t="s">
        <v>10</v>
      </c>
      <c r="J104" s="13" t="s">
        <v>11</v>
      </c>
      <c r="K104" s="13" t="s">
        <v>12</v>
      </c>
      <c r="L104" s="13" t="s">
        <v>13</v>
      </c>
      <c r="M104" s="10"/>
    </row>
    <row r="105" customFormat="false" ht="36.75" hidden="false" customHeight="true" outlineLevel="0" collapsed="false">
      <c r="A105" s="16" t="n">
        <v>1</v>
      </c>
      <c r="B105" s="51" t="s">
        <v>178</v>
      </c>
      <c r="C105" s="48"/>
      <c r="D105" s="49"/>
      <c r="E105" s="13" t="s">
        <v>179</v>
      </c>
      <c r="F105" s="13" t="s">
        <v>180</v>
      </c>
      <c r="G105" s="13" t="s">
        <v>181</v>
      </c>
      <c r="H105" s="16" t="n">
        <v>20</v>
      </c>
      <c r="I105" s="35"/>
      <c r="J105" s="16"/>
      <c r="K105" s="25" t="n">
        <f aca="false">H105*I105</f>
        <v>0</v>
      </c>
      <c r="L105" s="25" t="n">
        <f aca="false">K105+(K105*J105/100)</f>
        <v>0</v>
      </c>
      <c r="M105" s="39"/>
      <c r="N105" s="50"/>
      <c r="O105" s="47"/>
    </row>
    <row r="106" customFormat="false" ht="47.25" hidden="false" customHeight="true" outlineLevel="0" collapsed="false">
      <c r="A106" s="16" t="n">
        <v>2</v>
      </c>
      <c r="B106" s="51"/>
      <c r="C106" s="48"/>
      <c r="D106" s="49"/>
      <c r="E106" s="13" t="s">
        <v>109</v>
      </c>
      <c r="F106" s="13" t="s">
        <v>182</v>
      </c>
      <c r="G106" s="13" t="s">
        <v>107</v>
      </c>
      <c r="H106" s="16" t="n">
        <v>14</v>
      </c>
      <c r="I106" s="35"/>
      <c r="J106" s="16"/>
      <c r="K106" s="25" t="n">
        <f aca="false">H106*I106</f>
        <v>0</v>
      </c>
      <c r="L106" s="25" t="n">
        <f aca="false">K106+(K106*J106/100)</f>
        <v>0</v>
      </c>
      <c r="M106" s="39"/>
      <c r="N106" s="50"/>
      <c r="O106" s="47"/>
    </row>
    <row r="107" customFormat="false" ht="36.75" hidden="false" customHeight="true" outlineLevel="0" collapsed="false">
      <c r="A107" s="16" t="n">
        <v>3</v>
      </c>
      <c r="B107" s="51"/>
      <c r="C107" s="48"/>
      <c r="D107" s="49"/>
      <c r="E107" s="13" t="s">
        <v>183</v>
      </c>
      <c r="F107" s="13" t="s">
        <v>184</v>
      </c>
      <c r="G107" s="13" t="s">
        <v>185</v>
      </c>
      <c r="H107" s="16" t="n">
        <v>12</v>
      </c>
      <c r="I107" s="35"/>
      <c r="J107" s="16"/>
      <c r="K107" s="25" t="n">
        <f aca="false">H107*I107</f>
        <v>0</v>
      </c>
      <c r="L107" s="25" t="n">
        <f aca="false">K107+(K107*J107/100)</f>
        <v>0</v>
      </c>
      <c r="M107" s="39"/>
      <c r="N107" s="50"/>
      <c r="O107" s="47"/>
    </row>
    <row r="108" customFormat="false" ht="36.75" hidden="false" customHeight="true" outlineLevel="0" collapsed="false">
      <c r="A108" s="16" t="n">
        <v>4</v>
      </c>
      <c r="B108" s="51"/>
      <c r="C108" s="48"/>
      <c r="D108" s="49"/>
      <c r="E108" s="13" t="s">
        <v>183</v>
      </c>
      <c r="F108" s="13" t="s">
        <v>186</v>
      </c>
      <c r="G108" s="13" t="s">
        <v>185</v>
      </c>
      <c r="H108" s="16" t="n">
        <v>20</v>
      </c>
      <c r="I108" s="35"/>
      <c r="J108" s="16"/>
      <c r="K108" s="25" t="n">
        <f aca="false">H108*I108</f>
        <v>0</v>
      </c>
      <c r="L108" s="25" t="n">
        <f aca="false">K108+(K108*J108/100)</f>
        <v>0</v>
      </c>
      <c r="M108" s="39"/>
      <c r="N108" s="50"/>
      <c r="O108" s="47"/>
    </row>
    <row r="109" s="1" customFormat="true" ht="36.75" hidden="false" customHeight="true" outlineLevel="0" collapsed="false">
      <c r="A109" s="29" t="s">
        <v>187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30" t="n">
        <f aca="false">SUM(K103:K108)</f>
        <v>0</v>
      </c>
      <c r="L109" s="30" t="n">
        <f aca="false">SUM(L103:L108)</f>
        <v>0</v>
      </c>
      <c r="M109" s="31"/>
    </row>
    <row r="110" s="1" customFormat="true" ht="23.25" hidden="false" customHeight="true" outlineLevel="0" collapsed="false">
      <c r="A110" s="9" t="s">
        <v>188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10"/>
    </row>
    <row r="111" s="1" customFormat="true" ht="58.5" hidden="false" customHeight="true" outlineLevel="0" collapsed="false">
      <c r="A111" s="11" t="s">
        <v>2</v>
      </c>
      <c r="B111" s="12" t="s">
        <v>3</v>
      </c>
      <c r="C111" s="13" t="s">
        <v>4</v>
      </c>
      <c r="D111" s="13" t="s">
        <v>5</v>
      </c>
      <c r="E111" s="13" t="s">
        <v>6</v>
      </c>
      <c r="F111" s="13" t="s">
        <v>7</v>
      </c>
      <c r="G111" s="13" t="s">
        <v>8</v>
      </c>
      <c r="H111" s="14" t="s">
        <v>9</v>
      </c>
      <c r="I111" s="13" t="s">
        <v>10</v>
      </c>
      <c r="J111" s="13" t="s">
        <v>11</v>
      </c>
      <c r="K111" s="13" t="s">
        <v>12</v>
      </c>
      <c r="L111" s="13" t="s">
        <v>13</v>
      </c>
      <c r="M111" s="10"/>
    </row>
    <row r="112" s="1" customFormat="true" ht="23.25" hidden="false" customHeight="true" outlineLevel="0" collapsed="false">
      <c r="A112" s="9" t="n">
        <v>1</v>
      </c>
      <c r="B112" s="57" t="s">
        <v>189</v>
      </c>
      <c r="C112" s="49"/>
      <c r="D112" s="49"/>
      <c r="E112" s="49" t="s">
        <v>190</v>
      </c>
      <c r="F112" s="49" t="s">
        <v>191</v>
      </c>
      <c r="G112" s="58" t="s">
        <v>192</v>
      </c>
      <c r="H112" s="49" t="n">
        <v>10</v>
      </c>
      <c r="I112" s="24"/>
      <c r="J112" s="49"/>
      <c r="K112" s="24" t="n">
        <f aca="false">H112*I112</f>
        <v>0</v>
      </c>
      <c r="L112" s="16" t="n">
        <f aca="false">K112+(K112*J112/100)</f>
        <v>0</v>
      </c>
      <c r="M112" s="10"/>
    </row>
    <row r="113" s="1" customFormat="true" ht="23.25" hidden="false" customHeight="true" outlineLevel="0" collapsed="false">
      <c r="A113" s="9" t="n">
        <v>2</v>
      </c>
      <c r="B113" s="57" t="s">
        <v>189</v>
      </c>
      <c r="C113" s="49"/>
      <c r="D113" s="49"/>
      <c r="E113" s="49" t="s">
        <v>190</v>
      </c>
      <c r="F113" s="49" t="s">
        <v>193</v>
      </c>
      <c r="G113" s="58" t="s">
        <v>192</v>
      </c>
      <c r="H113" s="49" t="n">
        <v>10</v>
      </c>
      <c r="I113" s="16"/>
      <c r="J113" s="49"/>
      <c r="K113" s="24" t="n">
        <f aca="false">H113*I113</f>
        <v>0</v>
      </c>
      <c r="L113" s="16" t="n">
        <f aca="false">K113+(K113*J113/100)</f>
        <v>0</v>
      </c>
      <c r="M113" s="10"/>
    </row>
    <row r="114" s="1" customFormat="true" ht="23.25" hidden="false" customHeight="true" outlineLevel="0" collapsed="false">
      <c r="A114" s="9" t="n">
        <v>3</v>
      </c>
      <c r="B114" s="57" t="s">
        <v>189</v>
      </c>
      <c r="C114" s="49"/>
      <c r="D114" s="49"/>
      <c r="E114" s="49" t="s">
        <v>190</v>
      </c>
      <c r="F114" s="49" t="s">
        <v>194</v>
      </c>
      <c r="G114" s="58" t="s">
        <v>195</v>
      </c>
      <c r="H114" s="49" t="n">
        <v>5</v>
      </c>
      <c r="I114" s="35"/>
      <c r="J114" s="49"/>
      <c r="K114" s="24" t="n">
        <f aca="false">H114*I114</f>
        <v>0</v>
      </c>
      <c r="L114" s="16" t="n">
        <f aca="false">K114+(K114*J114/100)</f>
        <v>0</v>
      </c>
      <c r="M114" s="10"/>
    </row>
    <row r="115" s="60" customFormat="true" ht="23.25" hidden="false" customHeight="true" outlineLevel="0" collapsed="false">
      <c r="A115" s="9" t="n">
        <v>4</v>
      </c>
      <c r="B115" s="57" t="s">
        <v>196</v>
      </c>
      <c r="C115" s="49"/>
      <c r="D115" s="49"/>
      <c r="E115" s="49" t="s">
        <v>197</v>
      </c>
      <c r="F115" s="49" t="s">
        <v>198</v>
      </c>
      <c r="G115" s="49" t="s">
        <v>199</v>
      </c>
      <c r="H115" s="49" t="n">
        <v>24</v>
      </c>
      <c r="I115" s="35"/>
      <c r="J115" s="49"/>
      <c r="K115" s="24" t="n">
        <f aca="false">H115*I115</f>
        <v>0</v>
      </c>
      <c r="L115" s="16" t="n">
        <f aca="false">K115+(K115*J115/100)</f>
        <v>0</v>
      </c>
      <c r="M115" s="59"/>
    </row>
    <row r="116" customFormat="false" ht="36.75" hidden="false" customHeight="true" outlineLevel="0" collapsed="false">
      <c r="A116" s="9" t="n">
        <v>5</v>
      </c>
      <c r="B116" s="51" t="s">
        <v>200</v>
      </c>
      <c r="C116" s="48"/>
      <c r="D116" s="49"/>
      <c r="E116" s="13" t="s">
        <v>201</v>
      </c>
      <c r="F116" s="13" t="s">
        <v>202</v>
      </c>
      <c r="G116" s="13" t="s">
        <v>203</v>
      </c>
      <c r="H116" s="16" t="n">
        <v>50</v>
      </c>
      <c r="I116" s="35"/>
      <c r="J116" s="16"/>
      <c r="K116" s="24" t="n">
        <f aca="false">H116*I116</f>
        <v>0</v>
      </c>
      <c r="L116" s="16" t="n">
        <f aca="false">K116+(K116*J116/100)</f>
        <v>0</v>
      </c>
      <c r="M116" s="39"/>
      <c r="N116" s="50"/>
      <c r="O116" s="47"/>
    </row>
    <row r="117" customFormat="false" ht="36.75" hidden="false" customHeight="true" outlineLevel="0" collapsed="false">
      <c r="A117" s="9" t="n">
        <v>6</v>
      </c>
      <c r="B117" s="51"/>
      <c r="C117" s="48"/>
      <c r="D117" s="49"/>
      <c r="E117" s="13" t="s">
        <v>201</v>
      </c>
      <c r="F117" s="13" t="s">
        <v>202</v>
      </c>
      <c r="G117" s="13" t="s">
        <v>204</v>
      </c>
      <c r="H117" s="16" t="n">
        <v>80</v>
      </c>
      <c r="I117" s="35"/>
      <c r="J117" s="16"/>
      <c r="K117" s="24" t="n">
        <f aca="false">H117*I117</f>
        <v>0</v>
      </c>
      <c r="L117" s="16" t="n">
        <f aca="false">K117+(K117*J117/100)</f>
        <v>0</v>
      </c>
      <c r="M117" s="39"/>
      <c r="N117" s="50"/>
      <c r="O117" s="47"/>
    </row>
    <row r="118" customFormat="false" ht="36.75" hidden="false" customHeight="true" outlineLevel="0" collapsed="false">
      <c r="A118" s="9" t="n">
        <v>7</v>
      </c>
      <c r="B118" s="51" t="s">
        <v>205</v>
      </c>
      <c r="C118" s="48"/>
      <c r="D118" s="49"/>
      <c r="E118" s="13" t="s">
        <v>206</v>
      </c>
      <c r="F118" s="13" t="s">
        <v>207</v>
      </c>
      <c r="G118" s="13" t="s">
        <v>208</v>
      </c>
      <c r="H118" s="16" t="n">
        <v>35</v>
      </c>
      <c r="I118" s="35"/>
      <c r="J118" s="16"/>
      <c r="K118" s="24" t="n">
        <f aca="false">H118*I118</f>
        <v>0</v>
      </c>
      <c r="L118" s="16" t="n">
        <f aca="false">K118+(K118*J118/100)</f>
        <v>0</v>
      </c>
      <c r="M118" s="39"/>
      <c r="N118" s="50"/>
      <c r="O118" s="47"/>
    </row>
    <row r="119" customFormat="false" ht="36.75" hidden="false" customHeight="true" outlineLevel="0" collapsed="false">
      <c r="A119" s="9" t="n">
        <v>8</v>
      </c>
      <c r="B119" s="51" t="s">
        <v>209</v>
      </c>
      <c r="C119" s="48"/>
      <c r="D119" s="49"/>
      <c r="E119" s="13" t="s">
        <v>197</v>
      </c>
      <c r="F119" s="13" t="s">
        <v>210</v>
      </c>
      <c r="G119" s="13" t="s">
        <v>211</v>
      </c>
      <c r="H119" s="16" t="n">
        <v>14</v>
      </c>
      <c r="I119" s="35"/>
      <c r="J119" s="16"/>
      <c r="K119" s="24" t="n">
        <f aca="false">H119*I119</f>
        <v>0</v>
      </c>
      <c r="L119" s="16" t="n">
        <f aca="false">K119+(K119*J119/100)</f>
        <v>0</v>
      </c>
      <c r="M119" s="39"/>
      <c r="N119" s="50"/>
      <c r="O119" s="47"/>
    </row>
    <row r="120" customFormat="false" ht="36.75" hidden="false" customHeight="true" outlineLevel="0" collapsed="false">
      <c r="A120" s="9" t="n">
        <v>9</v>
      </c>
      <c r="B120" s="51"/>
      <c r="C120" s="48"/>
      <c r="D120" s="49"/>
      <c r="E120" s="13" t="s">
        <v>75</v>
      </c>
      <c r="F120" s="13" t="s">
        <v>212</v>
      </c>
      <c r="G120" s="13" t="s">
        <v>213</v>
      </c>
      <c r="H120" s="16" t="n">
        <v>200</v>
      </c>
      <c r="I120" s="35"/>
      <c r="J120" s="16"/>
      <c r="K120" s="24" t="n">
        <f aca="false">H120*I120</f>
        <v>0</v>
      </c>
      <c r="L120" s="16" t="n">
        <f aca="false">K120+(K120*J120/100)</f>
        <v>0</v>
      </c>
      <c r="M120" s="39"/>
      <c r="N120" s="50"/>
      <c r="O120" s="47"/>
    </row>
    <row r="121" customFormat="false" ht="36.75" hidden="false" customHeight="true" outlineLevel="0" collapsed="false">
      <c r="A121" s="9" t="n">
        <v>10</v>
      </c>
      <c r="B121" s="51" t="s">
        <v>214</v>
      </c>
      <c r="C121" s="48"/>
      <c r="D121" s="49"/>
      <c r="E121" s="13" t="s">
        <v>215</v>
      </c>
      <c r="F121" s="13"/>
      <c r="G121" s="13" t="s">
        <v>216</v>
      </c>
      <c r="H121" s="16" t="n">
        <v>100</v>
      </c>
      <c r="I121" s="35"/>
      <c r="J121" s="16"/>
      <c r="K121" s="24" t="n">
        <f aca="false">H121*I121</f>
        <v>0</v>
      </c>
      <c r="L121" s="16" t="n">
        <f aca="false">K121+(K121*J121/100)</f>
        <v>0</v>
      </c>
      <c r="M121" s="39"/>
      <c r="N121" s="50"/>
      <c r="O121" s="47"/>
    </row>
    <row r="122" customFormat="false" ht="42.75" hidden="false" customHeight="true" outlineLevel="0" collapsed="false">
      <c r="A122" s="9" t="n">
        <v>11</v>
      </c>
      <c r="B122" s="51" t="s">
        <v>217</v>
      </c>
      <c r="C122" s="48"/>
      <c r="D122" s="49"/>
      <c r="E122" s="61" t="s">
        <v>197</v>
      </c>
      <c r="F122" s="13" t="s">
        <v>218</v>
      </c>
      <c r="G122" s="16" t="s">
        <v>219</v>
      </c>
      <c r="H122" s="16" t="n">
        <v>2</v>
      </c>
      <c r="I122" s="35"/>
      <c r="J122" s="16"/>
      <c r="K122" s="24" t="n">
        <f aca="false">H122*I122</f>
        <v>0</v>
      </c>
      <c r="L122" s="35" t="n">
        <f aca="false">K122+(K122*J122/100)</f>
        <v>0</v>
      </c>
      <c r="M122" s="39"/>
      <c r="N122" s="50"/>
      <c r="O122" s="47"/>
    </row>
    <row r="123" customFormat="false" ht="42.75" hidden="false" customHeight="true" outlineLevel="0" collapsed="false">
      <c r="A123" s="9" t="n">
        <v>12</v>
      </c>
      <c r="B123" s="51" t="s">
        <v>217</v>
      </c>
      <c r="C123" s="48"/>
      <c r="D123" s="49"/>
      <c r="E123" s="61" t="s">
        <v>197</v>
      </c>
      <c r="F123" s="13" t="s">
        <v>220</v>
      </c>
      <c r="G123" s="16" t="s">
        <v>221</v>
      </c>
      <c r="H123" s="16" t="n">
        <v>2</v>
      </c>
      <c r="I123" s="35"/>
      <c r="J123" s="16"/>
      <c r="K123" s="24" t="n">
        <f aca="false">H123*I123</f>
        <v>0</v>
      </c>
      <c r="L123" s="35" t="n">
        <f aca="false">K123+(K123*J123/100)</f>
        <v>0</v>
      </c>
      <c r="M123" s="39"/>
      <c r="N123" s="50"/>
      <c r="O123" s="47"/>
    </row>
    <row r="124" s="1" customFormat="true" ht="36.75" hidden="false" customHeight="true" outlineLevel="0" collapsed="false">
      <c r="A124" s="29" t="s">
        <v>222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30" t="n">
        <f aca="false">SUM(K110:K123)</f>
        <v>0</v>
      </c>
      <c r="L124" s="30" t="n">
        <f aca="false">SUM(L110:L123)</f>
        <v>0</v>
      </c>
      <c r="M124" s="31"/>
    </row>
    <row r="125" customFormat="false" ht="36.75" hidden="false" customHeight="true" outlineLevel="0" collapsed="false">
      <c r="A125" s="62"/>
      <c r="B125" s="63"/>
      <c r="C125" s="63"/>
      <c r="D125" s="63"/>
      <c r="E125" s="63"/>
      <c r="F125" s="63"/>
      <c r="G125" s="62"/>
      <c r="H125" s="62"/>
      <c r="I125" s="64"/>
      <c r="J125" s="62"/>
      <c r="K125" s="31"/>
      <c r="L125" s="31"/>
      <c r="M125" s="31"/>
    </row>
    <row r="126" s="4" customFormat="true" ht="36.75" hidden="false" customHeight="true" outlineLevel="0" collapsed="false">
      <c r="A126" s="62"/>
      <c r="B126" s="65" t="s">
        <v>223</v>
      </c>
      <c r="C126" s="66"/>
      <c r="D126" s="66"/>
      <c r="E126" s="66"/>
      <c r="F126" s="66"/>
      <c r="G126" s="66"/>
      <c r="H126" s="66"/>
      <c r="I126" s="66"/>
      <c r="J126" s="62"/>
      <c r="K126" s="31"/>
      <c r="L126" s="31"/>
      <c r="M126" s="31"/>
      <c r="O126" s="5"/>
    </row>
    <row r="127" s="4" customFormat="true" ht="36.75" hidden="false" customHeight="true" outlineLevel="0" collapsed="false">
      <c r="A127" s="62"/>
      <c r="B127" s="66"/>
      <c r="C127" s="66"/>
      <c r="D127" s="66"/>
      <c r="E127" s="67" t="s">
        <v>224</v>
      </c>
      <c r="F127" s="67"/>
      <c r="G127" s="67"/>
      <c r="H127" s="67"/>
      <c r="I127" s="67"/>
      <c r="J127" s="62"/>
      <c r="K127" s="31"/>
      <c r="L127" s="31"/>
      <c r="M127" s="31"/>
      <c r="O127" s="5"/>
    </row>
    <row r="128" s="4" customFormat="true" ht="36.75" hidden="false" customHeight="true" outlineLevel="0" collapsed="false">
      <c r="A128" s="62"/>
      <c r="B128" s="68"/>
      <c r="C128" s="31"/>
      <c r="D128" s="31"/>
      <c r="E128" s="63"/>
      <c r="F128" s="31"/>
      <c r="G128" s="62"/>
      <c r="H128" s="62"/>
      <c r="I128" s="64"/>
      <c r="J128" s="62"/>
      <c r="K128" s="31"/>
      <c r="L128" s="31"/>
      <c r="M128" s="31"/>
      <c r="O128" s="5"/>
    </row>
    <row r="129" s="4" customFormat="true" ht="36.75" hidden="false" customHeight="true" outlineLevel="0" collapsed="false">
      <c r="A129" s="62"/>
      <c r="B129" s="68"/>
      <c r="C129" s="31"/>
      <c r="D129" s="31"/>
      <c r="E129" s="63"/>
      <c r="F129" s="31"/>
      <c r="G129" s="62"/>
      <c r="H129" s="62"/>
      <c r="I129" s="64"/>
      <c r="J129" s="62"/>
      <c r="K129" s="31"/>
      <c r="L129" s="31"/>
      <c r="M129" s="31"/>
      <c r="O129" s="5"/>
    </row>
    <row r="130" s="4" customFormat="true" ht="36.75" hidden="false" customHeight="true" outlineLevel="0" collapsed="false">
      <c r="A130" s="62"/>
      <c r="B130" s="68"/>
      <c r="C130" s="31"/>
      <c r="D130" s="31"/>
      <c r="E130" s="63"/>
      <c r="F130" s="31"/>
      <c r="G130" s="62"/>
      <c r="H130" s="62"/>
      <c r="I130" s="64"/>
      <c r="J130" s="62"/>
      <c r="K130" s="31"/>
      <c r="L130" s="31"/>
      <c r="M130" s="31"/>
      <c r="O130" s="5"/>
    </row>
    <row r="131" s="4" customFormat="true" ht="36.75" hidden="false" customHeight="true" outlineLevel="0" collapsed="false">
      <c r="A131" s="62"/>
      <c r="B131" s="68"/>
      <c r="C131" s="31"/>
      <c r="D131" s="31"/>
      <c r="E131" s="63"/>
      <c r="F131" s="31"/>
      <c r="G131" s="62"/>
      <c r="H131" s="62"/>
      <c r="I131" s="64"/>
      <c r="J131" s="62"/>
      <c r="K131" s="31"/>
      <c r="L131" s="31"/>
      <c r="M131" s="31"/>
      <c r="O131" s="5"/>
    </row>
    <row r="132" s="4" customFormat="true" ht="36.75" hidden="false" customHeight="true" outlineLevel="0" collapsed="false">
      <c r="A132" s="62"/>
      <c r="B132" s="68"/>
      <c r="C132" s="31"/>
      <c r="D132" s="31"/>
      <c r="E132" s="63"/>
      <c r="F132" s="31"/>
      <c r="G132" s="62"/>
      <c r="H132" s="62"/>
      <c r="I132" s="64"/>
      <c r="J132" s="62"/>
      <c r="K132" s="31"/>
      <c r="L132" s="31"/>
      <c r="M132" s="31"/>
      <c r="O132" s="5"/>
    </row>
    <row r="133" s="4" customFormat="true" ht="36.75" hidden="false" customHeight="true" outlineLevel="0" collapsed="false">
      <c r="A133" s="62"/>
      <c r="B133" s="68"/>
      <c r="C133" s="31"/>
      <c r="D133" s="31"/>
      <c r="E133" s="63"/>
      <c r="F133" s="31"/>
      <c r="G133" s="62"/>
      <c r="H133" s="62"/>
      <c r="I133" s="64"/>
      <c r="J133" s="62"/>
      <c r="K133" s="31"/>
      <c r="L133" s="31"/>
      <c r="M133" s="31"/>
      <c r="O133" s="5"/>
    </row>
    <row r="134" s="4" customFormat="true" ht="36.75" hidden="false" customHeight="true" outlineLevel="0" collapsed="false">
      <c r="A134" s="62"/>
      <c r="B134" s="68"/>
      <c r="C134" s="31"/>
      <c r="D134" s="31"/>
      <c r="E134" s="63"/>
      <c r="F134" s="31"/>
      <c r="G134" s="62"/>
      <c r="H134" s="62"/>
      <c r="I134" s="64"/>
      <c r="J134" s="62"/>
      <c r="K134" s="31"/>
      <c r="L134" s="31"/>
      <c r="M134" s="31"/>
      <c r="O134" s="5"/>
    </row>
    <row r="135" s="4" customFormat="true" ht="36.75" hidden="false" customHeight="true" outlineLevel="0" collapsed="false">
      <c r="A135" s="62"/>
      <c r="B135" s="68"/>
      <c r="C135" s="31"/>
      <c r="D135" s="31"/>
      <c r="E135" s="63"/>
      <c r="F135" s="31"/>
      <c r="G135" s="62"/>
      <c r="H135" s="62"/>
      <c r="I135" s="64"/>
      <c r="J135" s="62"/>
      <c r="K135" s="31"/>
      <c r="L135" s="31"/>
      <c r="M135" s="31"/>
      <c r="O135" s="5"/>
    </row>
    <row r="136" s="4" customFormat="true" ht="36.75" hidden="false" customHeight="true" outlineLevel="0" collapsed="false">
      <c r="A136" s="62"/>
      <c r="B136" s="68"/>
      <c r="C136" s="31"/>
      <c r="D136" s="31"/>
      <c r="E136" s="63"/>
      <c r="F136" s="31"/>
      <c r="G136" s="62"/>
      <c r="H136" s="62"/>
      <c r="I136" s="64"/>
      <c r="J136" s="62"/>
      <c r="K136" s="31"/>
      <c r="L136" s="31"/>
      <c r="M136" s="31"/>
      <c r="O136" s="5"/>
    </row>
    <row r="137" s="4" customFormat="true" ht="36.75" hidden="false" customHeight="true" outlineLevel="0" collapsed="false">
      <c r="A137" s="62"/>
      <c r="B137" s="68"/>
      <c r="C137" s="31"/>
      <c r="D137" s="31"/>
      <c r="E137" s="63"/>
      <c r="F137" s="31"/>
      <c r="G137" s="62"/>
      <c r="H137" s="62"/>
      <c r="I137" s="64"/>
      <c r="J137" s="62"/>
      <c r="K137" s="31"/>
      <c r="L137" s="31"/>
      <c r="M137" s="31"/>
      <c r="O137" s="5"/>
    </row>
    <row r="138" s="4" customFormat="true" ht="36.75" hidden="false" customHeight="true" outlineLevel="0" collapsed="false">
      <c r="A138" s="62"/>
      <c r="B138" s="68"/>
      <c r="C138" s="31"/>
      <c r="D138" s="31"/>
      <c r="E138" s="63"/>
      <c r="F138" s="31"/>
      <c r="G138" s="62"/>
      <c r="H138" s="62"/>
      <c r="I138" s="64"/>
      <c r="J138" s="62"/>
      <c r="K138" s="31"/>
      <c r="L138" s="31"/>
      <c r="M138" s="31"/>
      <c r="O138" s="5"/>
    </row>
    <row r="139" s="4" customFormat="true" ht="36.75" hidden="false" customHeight="true" outlineLevel="0" collapsed="false">
      <c r="A139" s="62"/>
      <c r="B139" s="68"/>
      <c r="C139" s="31"/>
      <c r="D139" s="31"/>
      <c r="E139" s="63"/>
      <c r="F139" s="31"/>
      <c r="G139" s="62"/>
      <c r="H139" s="62"/>
      <c r="I139" s="64"/>
      <c r="J139" s="62"/>
      <c r="K139" s="31"/>
      <c r="L139" s="31"/>
      <c r="M139" s="31"/>
      <c r="O139" s="5"/>
    </row>
    <row r="140" s="4" customFormat="true" ht="36.75" hidden="false" customHeight="true" outlineLevel="0" collapsed="false">
      <c r="A140" s="62"/>
      <c r="B140" s="68"/>
      <c r="C140" s="31"/>
      <c r="D140" s="31"/>
      <c r="E140" s="63"/>
      <c r="F140" s="31"/>
      <c r="G140" s="62"/>
      <c r="H140" s="62"/>
      <c r="I140" s="64"/>
      <c r="J140" s="62"/>
      <c r="K140" s="31"/>
      <c r="L140" s="31"/>
      <c r="M140" s="31"/>
      <c r="O140" s="5"/>
    </row>
    <row r="141" s="4" customFormat="true" ht="36.75" hidden="false" customHeight="true" outlineLevel="0" collapsed="false">
      <c r="A141" s="62"/>
      <c r="B141" s="68"/>
      <c r="C141" s="31"/>
      <c r="D141" s="31"/>
      <c r="E141" s="63"/>
      <c r="F141" s="31"/>
      <c r="G141" s="62"/>
      <c r="H141" s="62"/>
      <c r="I141" s="64"/>
      <c r="J141" s="62"/>
      <c r="K141" s="31"/>
      <c r="L141" s="31"/>
      <c r="M141" s="31"/>
      <c r="O141" s="5"/>
    </row>
    <row r="142" s="4" customFormat="true" ht="36.75" hidden="false" customHeight="true" outlineLevel="0" collapsed="false">
      <c r="A142" s="62"/>
      <c r="B142" s="68"/>
      <c r="C142" s="31"/>
      <c r="D142" s="31"/>
      <c r="E142" s="63"/>
      <c r="F142" s="31"/>
      <c r="G142" s="62"/>
      <c r="H142" s="62"/>
      <c r="I142" s="64"/>
      <c r="J142" s="62"/>
      <c r="K142" s="31"/>
      <c r="L142" s="31"/>
      <c r="M142" s="31"/>
      <c r="O142" s="5"/>
    </row>
    <row r="143" s="4" customFormat="true" ht="36.75" hidden="false" customHeight="true" outlineLevel="0" collapsed="false">
      <c r="A143" s="62"/>
      <c r="B143" s="68"/>
      <c r="C143" s="31"/>
      <c r="D143" s="31"/>
      <c r="E143" s="63"/>
      <c r="F143" s="31"/>
      <c r="G143" s="62"/>
      <c r="H143" s="62"/>
      <c r="I143" s="64"/>
      <c r="J143" s="62"/>
      <c r="K143" s="31"/>
      <c r="L143" s="31"/>
      <c r="M143" s="31"/>
      <c r="O143" s="5"/>
    </row>
    <row r="144" s="4" customFormat="true" ht="36.75" hidden="false" customHeight="true" outlineLevel="0" collapsed="false">
      <c r="A144" s="62"/>
      <c r="B144" s="68"/>
      <c r="C144" s="31"/>
      <c r="D144" s="31"/>
      <c r="E144" s="63"/>
      <c r="F144" s="31"/>
      <c r="G144" s="62"/>
      <c r="H144" s="62"/>
      <c r="I144" s="64"/>
      <c r="J144" s="62"/>
      <c r="K144" s="31"/>
      <c r="L144" s="31"/>
      <c r="M144" s="31"/>
      <c r="O144" s="5"/>
    </row>
    <row r="145" s="4" customFormat="true" ht="36.75" hidden="false" customHeight="true" outlineLevel="0" collapsed="false">
      <c r="A145" s="62"/>
      <c r="B145" s="68"/>
      <c r="C145" s="31"/>
      <c r="D145" s="31"/>
      <c r="E145" s="63"/>
      <c r="F145" s="31"/>
      <c r="G145" s="62"/>
      <c r="H145" s="62"/>
      <c r="I145" s="64"/>
      <c r="J145" s="62"/>
      <c r="K145" s="31"/>
      <c r="L145" s="31"/>
      <c r="M145" s="31"/>
      <c r="O145" s="5"/>
    </row>
    <row r="146" s="4" customFormat="true" ht="36.75" hidden="false" customHeight="true" outlineLevel="0" collapsed="false">
      <c r="A146" s="62"/>
      <c r="B146" s="68"/>
      <c r="C146" s="31"/>
      <c r="D146" s="31"/>
      <c r="E146" s="63"/>
      <c r="F146" s="31"/>
      <c r="G146" s="62"/>
      <c r="H146" s="62"/>
      <c r="I146" s="64"/>
      <c r="J146" s="62"/>
      <c r="K146" s="31"/>
      <c r="L146" s="31"/>
      <c r="M146" s="31"/>
      <c r="O146" s="5"/>
    </row>
    <row r="147" s="4" customFormat="true" ht="36.75" hidden="false" customHeight="true" outlineLevel="0" collapsed="false">
      <c r="A147" s="62"/>
      <c r="B147" s="68"/>
      <c r="C147" s="31"/>
      <c r="D147" s="31"/>
      <c r="E147" s="63"/>
      <c r="F147" s="69"/>
      <c r="G147" s="62"/>
      <c r="H147" s="62"/>
      <c r="I147" s="64"/>
      <c r="J147" s="62"/>
      <c r="K147" s="31"/>
      <c r="L147" s="31"/>
      <c r="M147" s="31"/>
      <c r="O147" s="5"/>
    </row>
    <row r="148" s="4" customFormat="true" ht="36.75" hidden="false" customHeight="true" outlineLevel="0" collapsed="false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O148" s="5"/>
    </row>
    <row r="149" s="4" customFormat="true" ht="15" hidden="false" customHeight="false" outlineLevel="0" collapsed="false">
      <c r="B149" s="70"/>
      <c r="D149" s="71"/>
      <c r="E149" s="71"/>
      <c r="I149" s="71"/>
      <c r="O149" s="5"/>
    </row>
    <row r="150" s="4" customFormat="true" ht="15" hidden="false" customHeight="false" outlineLevel="0" collapsed="false">
      <c r="B150" s="72"/>
      <c r="D150" s="71"/>
      <c r="E150" s="71"/>
      <c r="I150" s="71"/>
      <c r="O150" s="5"/>
    </row>
  </sheetData>
  <mergeCells count="60">
    <mergeCell ref="A1:L1"/>
    <mergeCell ref="A2:L2"/>
    <mergeCell ref="A5:J5"/>
    <mergeCell ref="A6:L6"/>
    <mergeCell ref="B8:B9"/>
    <mergeCell ref="A10:J10"/>
    <mergeCell ref="A11:L11"/>
    <mergeCell ref="A14:J14"/>
    <mergeCell ref="A15:L15"/>
    <mergeCell ref="A18:J18"/>
    <mergeCell ref="A19:L19"/>
    <mergeCell ref="B21:B23"/>
    <mergeCell ref="E21:E23"/>
    <mergeCell ref="A24:J24"/>
    <mergeCell ref="A25:L25"/>
    <mergeCell ref="B27:B29"/>
    <mergeCell ref="A30:J30"/>
    <mergeCell ref="A31:L31"/>
    <mergeCell ref="B33:B34"/>
    <mergeCell ref="A35:J35"/>
    <mergeCell ref="A36:L36"/>
    <mergeCell ref="B38:B39"/>
    <mergeCell ref="A40:J40"/>
    <mergeCell ref="A41:L41"/>
    <mergeCell ref="B43:B45"/>
    <mergeCell ref="A46:J46"/>
    <mergeCell ref="A47:L47"/>
    <mergeCell ref="B49:B52"/>
    <mergeCell ref="B55:B56"/>
    <mergeCell ref="B57:B58"/>
    <mergeCell ref="A61:J61"/>
    <mergeCell ref="A62:L62"/>
    <mergeCell ref="B64:B65"/>
    <mergeCell ref="A66:J66"/>
    <mergeCell ref="A67:L67"/>
    <mergeCell ref="A70:J70"/>
    <mergeCell ref="A71:L71"/>
    <mergeCell ref="A74:J74"/>
    <mergeCell ref="A75:L75"/>
    <mergeCell ref="B77:B79"/>
    <mergeCell ref="A80:J80"/>
    <mergeCell ref="A81:L81"/>
    <mergeCell ref="B83:B84"/>
    <mergeCell ref="A85:J85"/>
    <mergeCell ref="A86:L86"/>
    <mergeCell ref="A89:J89"/>
    <mergeCell ref="A90:L90"/>
    <mergeCell ref="B92:B94"/>
    <mergeCell ref="A95:J95"/>
    <mergeCell ref="A96:L96"/>
    <mergeCell ref="A102:J102"/>
    <mergeCell ref="A103:L103"/>
    <mergeCell ref="B105:B108"/>
    <mergeCell ref="A109:J109"/>
    <mergeCell ref="A110:L110"/>
    <mergeCell ref="B116:B117"/>
    <mergeCell ref="B119:B120"/>
    <mergeCell ref="A124:J124"/>
    <mergeCell ref="E127:I127"/>
    <mergeCell ref="A148:L14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26" activeCellId="0" sqref="Q26"/>
    </sheetView>
  </sheetViews>
  <sheetFormatPr defaultColWidth="8.72265625" defaultRowHeight="15" zeroHeight="false" outlineLevelRow="0" outlineLevelCol="0"/>
  <cols>
    <col collapsed="false" customWidth="false" hidden="false" outlineLevel="0" max="1024" min="1" style="1" width="8.71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4" min="1" style="1" width="8.71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2022-11-17T07:10:21Z</dcterms:created>
  <dc:creator>iwona</dc:creator>
  <dc:description/>
  <dc:language>pl-PL</dc:language>
  <cp:lastModifiedBy/>
  <cp:lastPrinted>2024-09-12T11:14:15Z</cp:lastPrinted>
  <dcterms:modified xsi:type="dcterms:W3CDTF">2024-09-17T10:11:57Z</dcterms:modified>
  <cp:revision>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MSIP_Label_6cd985e1-7125-4d22-85c6-54668b18c9f3_ActionId">
    <vt:lpwstr>a43263d1-8ae9-4d15-9f87-f600a70279d2</vt:lpwstr>
  </property>
  <property fmtid="{D5CDD505-2E9C-101B-9397-08002B2CF9AE}" pid="5" name="MSIP_Label_6cd985e1-7125-4d22-85c6-54668b18c9f3_ContentBits">
    <vt:lpwstr>0</vt:lpwstr>
  </property>
  <property fmtid="{D5CDD505-2E9C-101B-9397-08002B2CF9AE}" pid="6" name="MSIP_Label_6cd985e1-7125-4d22-85c6-54668b18c9f3_Enabled">
    <vt:lpwstr>true</vt:lpwstr>
  </property>
  <property fmtid="{D5CDD505-2E9C-101B-9397-08002B2CF9AE}" pid="7" name="MSIP_Label_6cd985e1-7125-4d22-85c6-54668b18c9f3_Method">
    <vt:lpwstr>Privileged</vt:lpwstr>
  </property>
  <property fmtid="{D5CDD505-2E9C-101B-9397-08002B2CF9AE}" pid="8" name="MSIP_Label_6cd985e1-7125-4d22-85c6-54668b18c9f3_Name">
    <vt:lpwstr>6cd985e1-7125-4d22-85c6-54668b18c9f3</vt:lpwstr>
  </property>
  <property fmtid="{D5CDD505-2E9C-101B-9397-08002B2CF9AE}" pid="9" name="MSIP_Label_6cd985e1-7125-4d22-85c6-54668b18c9f3_SetDate">
    <vt:lpwstr>2022-12-23T08:16:13Z</vt:lpwstr>
  </property>
  <property fmtid="{D5CDD505-2E9C-101B-9397-08002B2CF9AE}" pid="10" name="MSIP_Label_6cd985e1-7125-4d22-85c6-54668b18c9f3_SiteId">
    <vt:lpwstr>15d1bef2-0a6a-46f9-be4c-023279325e51</vt:lpwstr>
  </property>
  <property fmtid="{D5CDD505-2E9C-101B-9397-08002B2CF9AE}" pid="11" name="ScaleCrop">
    <vt:bool>0</vt:bool>
  </property>
  <property fmtid="{D5CDD505-2E9C-101B-9397-08002B2CF9AE}" pid="12" name="ShareDoc">
    <vt:bool>0</vt:bool>
  </property>
</Properties>
</file>