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85" yWindow="4185" windowWidth="20775" windowHeight="11835"/>
  </bookViews>
  <sheets>
    <sheet name="Arkusz1" sheetId="4" r:id="rId1"/>
  </sheets>
  <definedNames>
    <definedName name="_xlnm._FilterDatabase" localSheetId="0" hidden="1">Arkusz1!$A$1:$K$44</definedName>
    <definedName name="_xlnm.Print_Titles" localSheetId="0">Arkusz1!$1:$1</definedName>
  </definedNames>
  <calcPr calcId="125725"/>
</workbook>
</file>

<file path=xl/calcChain.xml><?xml version="1.0" encoding="utf-8"?>
<calcChain xmlns="http://schemas.openxmlformats.org/spreadsheetml/2006/main">
  <c r="J3" i="4"/>
  <c r="J4"/>
  <c r="J5"/>
  <c r="J7"/>
  <c r="J8"/>
  <c r="J9"/>
  <c r="J10"/>
  <c r="J11"/>
  <c r="J12"/>
  <c r="J13"/>
  <c r="J14"/>
  <c r="J15"/>
  <c r="J17"/>
  <c r="J19"/>
  <c r="J23"/>
  <c r="J24"/>
  <c r="J25"/>
  <c r="J26"/>
  <c r="J27"/>
  <c r="J28"/>
  <c r="J29"/>
  <c r="J30"/>
  <c r="J31"/>
  <c r="J32"/>
  <c r="J33"/>
  <c r="J34"/>
  <c r="J35"/>
  <c r="J36"/>
  <c r="J37"/>
  <c r="J38"/>
  <c r="J39"/>
  <c r="J43"/>
  <c r="K3"/>
  <c r="K4"/>
  <c r="K5"/>
  <c r="K6"/>
  <c r="K7"/>
  <c r="K8"/>
  <c r="K9"/>
  <c r="K10"/>
  <c r="K11"/>
  <c r="K12"/>
  <c r="K13"/>
  <c r="K14"/>
  <c r="K15"/>
  <c r="K16"/>
  <c r="J16" s="1"/>
  <c r="K17"/>
  <c r="K18"/>
  <c r="J18" s="1"/>
  <c r="K19"/>
  <c r="K20"/>
  <c r="J20" s="1"/>
  <c r="K21"/>
  <c r="J21" s="1"/>
  <c r="K22"/>
  <c r="J22" s="1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J41" s="1"/>
  <c r="K42"/>
  <c r="J42" s="1"/>
  <c r="K43"/>
  <c r="I3"/>
  <c r="I4"/>
  <c r="I5"/>
  <c r="I6"/>
  <c r="J6" s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J40" s="1"/>
  <c r="I41"/>
  <c r="I42"/>
  <c r="I4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2" l="1"/>
  <c r="K2"/>
  <c r="J2" s="1"/>
  <c r="I2"/>
  <c r="I44" l="1"/>
  <c r="K44"/>
  <c r="J44"/>
</calcChain>
</file>

<file path=xl/sharedStrings.xml><?xml version="1.0" encoding="utf-8"?>
<sst xmlns="http://schemas.openxmlformats.org/spreadsheetml/2006/main" count="147" uniqueCount="67">
  <si>
    <t>szt</t>
  </si>
  <si>
    <t>kg</t>
  </si>
  <si>
    <t>Twaróg półtłusty foremka bez laktozy</t>
  </si>
  <si>
    <t>Produkty mleczarskie oraz tłuszczowe</t>
  </si>
  <si>
    <t>Twaróg półtłusty foremka</t>
  </si>
  <si>
    <t>litr</t>
  </si>
  <si>
    <t>Serek wiejski op. 200g</t>
  </si>
  <si>
    <t>Serek wiejski bez laktozy  op. 180 g</t>
  </si>
  <si>
    <t>Serek homogenizowany bez laktozy op.  minimum 180g</t>
  </si>
  <si>
    <t>Serek homogenizowany  waniliowy op. 250g</t>
  </si>
  <si>
    <t>Ser żółty twardy Tylżycki</t>
  </si>
  <si>
    <t>Ser żółty twardy Salami</t>
  </si>
  <si>
    <t>Ser żółty twardy Morski</t>
  </si>
  <si>
    <t>Ser żółty twardy Gouda</t>
  </si>
  <si>
    <t>Ser żółty twardy Edamski</t>
  </si>
  <si>
    <t>Ser twarogowy kanapkowy w plastrach opakowanie min 150g</t>
  </si>
  <si>
    <t xml:space="preserve">Ser topiony smakowy: papryka, szynka, szczypior, pieczarka  (baton/kostka  (1 szt. 100 g) </t>
  </si>
  <si>
    <t xml:space="preserve">Ser topiony  baton/kostka       (1 szt. 100 g) </t>
  </si>
  <si>
    <t>Ser biały, sałatkowy w kostkach, naturalny, w zalewie solankowej, półtłusty, typu feta 200g</t>
  </si>
  <si>
    <t>Mleko świeże butelka 2% szt.= 1 litr</t>
  </si>
  <si>
    <t>Mleko karton 2% szt.= 1 litr bez laktozy</t>
  </si>
  <si>
    <t>Mleko karton 2% szt.= 1 litr</t>
  </si>
  <si>
    <t>Maślanka Mrągowska  op. 1 litr</t>
  </si>
  <si>
    <t>Masło o zawartości tłuszczu nie mniej niż  82 %, kostka 200g</t>
  </si>
  <si>
    <t>Masło o zawartości tłuszczu nie mniej niż  82 %, bez laktozy kostka 200g</t>
  </si>
  <si>
    <t>Margaryna "Palma" op. 250g</t>
  </si>
  <si>
    <t>Kefir szt.1 litr</t>
  </si>
  <si>
    <t>Wartość oferty brutto</t>
  </si>
  <si>
    <t>Kwota podatku</t>
  </si>
  <si>
    <t>Wartość oferty netto</t>
  </si>
  <si>
    <t>Cena jednostkowa brutto</t>
  </si>
  <si>
    <t>Stawka podatku VAT %</t>
  </si>
  <si>
    <t xml:space="preserve">ilość </t>
  </si>
  <si>
    <t>Jednostka miary</t>
  </si>
  <si>
    <t>Nazwa towaru</t>
  </si>
  <si>
    <t>Część oferty</t>
  </si>
  <si>
    <t>Lp.</t>
  </si>
  <si>
    <t>Cena jednostkowa netto</t>
  </si>
  <si>
    <t>*W przypadku wystąpienia innej jednostki miary u dostawcy niż jednostka miary zawarta w formularzu, dostawca zobowiązany jest przeliczyć cennę jednostkową z uwagi na odpowiednią jednostkę miary.</t>
  </si>
  <si>
    <t>Drożdże świeże</t>
  </si>
  <si>
    <t>Jaja -  rozmiar M, klasa A -  świeże, charakteryzujące się czystą, nieuszkodzoną skorupką</t>
  </si>
  <si>
    <t>Serek wiejski 
wysokobiałkowy,  
zawierający 28g białka/ 
op. 200g</t>
  </si>
  <si>
    <t>Jogurt naturalny gęsty opakowanie 1 kg.</t>
  </si>
  <si>
    <t xml:space="preserve">Jogurt wysokobiałkowy skyr (naturalny, smakowy) op.150g </t>
  </si>
  <si>
    <r>
      <t>liczbę; w przypadku ceny jednostkowej netto</t>
    </r>
    <r>
      <rPr>
        <b/>
        <u/>
        <sz val="10"/>
        <color indexed="8"/>
        <rFont val="Calibri"/>
        <family val="2"/>
        <charset val="238"/>
      </rPr>
      <t xml:space="preserve"> z dwoma miejscami po przecinku</t>
    </r>
    <r>
      <rPr>
        <sz val="10"/>
        <color indexed="8"/>
        <rFont val="Calibri"/>
        <family val="2"/>
        <charset val="238"/>
      </rPr>
      <t xml:space="preserve">. Pozostałe kolumny przeliczą się automatycznie. </t>
    </r>
  </si>
  <si>
    <t>Śmietana 36% opakowanie 0,5 l</t>
  </si>
  <si>
    <t>Miejscowość, data……………………………………………….</t>
  </si>
  <si>
    <t>Podpis elektroniczny Wykonawcy…………………………………….</t>
  </si>
  <si>
    <t>Ciasto francuskie opakownie min. 300g</t>
  </si>
  <si>
    <t xml:space="preserve">Deser dwuwarstwowy - pudding z bitą śmietaną lub pudding z dodatkiem słodkiego sosu opakowanie - co najmniej 125 g, różne warianty smakowe </t>
  </si>
  <si>
    <t xml:space="preserve">Deser ryż na mleku opakowanie - co najmniej 200 g), różne warianty smakowe </t>
  </si>
  <si>
    <t>Jogurt  naturalny opakowanie - co najmniej 150g</t>
  </si>
  <si>
    <t>Jogurt  naturalny, bez laktozy opakowanie - co najmniej 150g</t>
  </si>
  <si>
    <t>Maskarpone 250g</t>
  </si>
  <si>
    <t>Mozzarela kulka opakownie co najmniej 125g</t>
  </si>
  <si>
    <t>Serek homogenizowany owocowy op. minimum 150g</t>
  </si>
  <si>
    <t>Serek śmietankowy puszysty opakowanie co najmniej 150g- różne warianty smakowe</t>
  </si>
  <si>
    <t>Śmietana 12% słodka opakowanie 0,5 l</t>
  </si>
  <si>
    <t xml:space="preserve">Śmietana 12% ukwaszona opakowanie 400g </t>
  </si>
  <si>
    <t>Jogurt owocowy, skład owocowy co najmniej 9%, różne smaki opakowanie 
co najmniej 150 g</t>
  </si>
  <si>
    <t>Jogurt pitny (naturalny, smakowy) 
opakowanie 290g- 370g</t>
  </si>
  <si>
    <t>UWAGA dotycząca przesyłania formularza asortymentowo cenowego!</t>
  </si>
  <si>
    <t>Formularz asortymentowo cenowy należy złożyć w dwóch wersjach plików:</t>
  </si>
  <si>
    <t>* w formacie pdf - jako wersja wiążąca,</t>
  </si>
  <si>
    <t>* w formacie arkusza kalkulacyjnego(np..XLS/XLSX) - jako wersja edytowalna</t>
  </si>
  <si>
    <t>UWAGA dotycząca wypełniania formularza asortymentowo cenowego!</t>
  </si>
  <si>
    <t xml:space="preserve">W formularzu asortymentowo cenowym należy uzupełnić kolumnę F (cena jednostkowa netto) oraz kolumnę G (podatek VAT) wpisując odpowiednią 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</si>
</sst>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zcionka tekstu podstawowego"/>
      <family val="2"/>
      <charset val="238"/>
    </font>
    <font>
      <b/>
      <u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Czcionka tekstu podstawowego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0" xfId="0" applyNumberFormat="1" applyFont="1"/>
    <xf numFmtId="0" fontId="6" fillId="0" borderId="0" xfId="0" applyFont="1"/>
    <xf numFmtId="0" fontId="8" fillId="0" borderId="0" xfId="2" applyFont="1"/>
    <xf numFmtId="0" fontId="9" fillId="0" borderId="0" xfId="0" applyFont="1"/>
    <xf numFmtId="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2" applyFont="1"/>
    <xf numFmtId="0" fontId="13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9" fontId="3" fillId="3" borderId="1" xfId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8" fillId="0" borderId="0" xfId="0" applyFont="1"/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A41" zoomScale="95" zoomScaleNormal="95" workbookViewId="0">
      <selection activeCell="F71" sqref="F71"/>
    </sheetView>
  </sheetViews>
  <sheetFormatPr defaultColWidth="9" defaultRowHeight="15"/>
  <cols>
    <col min="1" max="1" width="3.875" customWidth="1"/>
    <col min="2" max="2" width="10.75" customWidth="1"/>
    <col min="3" max="3" width="23.25" customWidth="1"/>
    <col min="4" max="4" width="10.125" customWidth="1"/>
    <col min="5" max="5" width="8" customWidth="1"/>
    <col min="6" max="6" width="12.125" style="1" customWidth="1"/>
    <col min="7" max="7" width="11.5" customWidth="1"/>
    <col min="8" max="8" width="11.625" customWidth="1"/>
    <col min="9" max="9" width="11.25" customWidth="1"/>
    <col min="10" max="10" width="10" customWidth="1"/>
    <col min="11" max="11" width="12.5" customWidth="1"/>
  </cols>
  <sheetData>
    <row r="1" spans="1:12" s="5" customFormat="1" ht="47.25">
      <c r="A1" s="9" t="s">
        <v>36</v>
      </c>
      <c r="B1" s="8" t="s">
        <v>35</v>
      </c>
      <c r="C1" s="8" t="s">
        <v>34</v>
      </c>
      <c r="D1" s="8" t="s">
        <v>33</v>
      </c>
      <c r="E1" s="6" t="s">
        <v>32</v>
      </c>
      <c r="F1" s="6" t="s">
        <v>37</v>
      </c>
      <c r="G1" s="6" t="s">
        <v>31</v>
      </c>
      <c r="H1" s="7" t="s">
        <v>30</v>
      </c>
      <c r="I1" s="6" t="s">
        <v>29</v>
      </c>
      <c r="J1" s="6" t="s">
        <v>28</v>
      </c>
      <c r="K1" s="6" t="s">
        <v>27</v>
      </c>
    </row>
    <row r="2" spans="1:12" s="4" customFormat="1" ht="63">
      <c r="A2" s="2">
        <v>1</v>
      </c>
      <c r="B2" s="2" t="s">
        <v>3</v>
      </c>
      <c r="C2" s="19" t="s">
        <v>48</v>
      </c>
      <c r="D2" s="19" t="s">
        <v>0</v>
      </c>
      <c r="E2" s="20">
        <v>70</v>
      </c>
      <c r="F2" s="22"/>
      <c r="G2" s="14"/>
      <c r="H2" s="3">
        <f>ROUND(F2+F2*G2,2)</f>
        <v>0</v>
      </c>
      <c r="I2" s="3">
        <f t="shared" ref="I2:I43" si="0">ROUND(F2*E2,2)</f>
        <v>0</v>
      </c>
      <c r="J2" s="3">
        <f>ROUND(K2-I2,2)</f>
        <v>0</v>
      </c>
      <c r="K2" s="3">
        <f t="shared" ref="K2:K43" si="1">ROUND((F2+F2*G2)*E2,2)</f>
        <v>0</v>
      </c>
      <c r="L2" s="10"/>
    </row>
    <row r="3" spans="1:12" s="4" customFormat="1" ht="94.5">
      <c r="A3" s="2">
        <v>2</v>
      </c>
      <c r="B3" s="2" t="s">
        <v>3</v>
      </c>
      <c r="C3" s="19" t="s">
        <v>49</v>
      </c>
      <c r="D3" s="19" t="s">
        <v>0</v>
      </c>
      <c r="E3" s="20">
        <v>600</v>
      </c>
      <c r="F3" s="22"/>
      <c r="G3" s="14"/>
      <c r="H3" s="3">
        <f t="shared" ref="H3:H43" si="2">ROUND(F3+F3*G3,2)</f>
        <v>0</v>
      </c>
      <c r="I3" s="3">
        <f t="shared" si="0"/>
        <v>0</v>
      </c>
      <c r="J3" s="3">
        <f t="shared" ref="J3:J43" si="3">ROUND(K3-I3,2)</f>
        <v>0</v>
      </c>
      <c r="K3" s="3">
        <f t="shared" si="1"/>
        <v>0</v>
      </c>
    </row>
    <row r="4" spans="1:12" s="4" customFormat="1" ht="63">
      <c r="A4" s="2">
        <v>3</v>
      </c>
      <c r="B4" s="2" t="s">
        <v>3</v>
      </c>
      <c r="C4" s="19" t="s">
        <v>50</v>
      </c>
      <c r="D4" s="19" t="s">
        <v>0</v>
      </c>
      <c r="E4" s="20">
        <v>600</v>
      </c>
      <c r="F4" s="22"/>
      <c r="G4" s="14"/>
      <c r="H4" s="3">
        <f t="shared" si="2"/>
        <v>0</v>
      </c>
      <c r="I4" s="3">
        <f t="shared" si="0"/>
        <v>0</v>
      </c>
      <c r="J4" s="3">
        <f t="shared" si="3"/>
        <v>0</v>
      </c>
      <c r="K4" s="3">
        <f t="shared" si="1"/>
        <v>0</v>
      </c>
    </row>
    <row r="5" spans="1:12" s="4" customFormat="1" ht="63">
      <c r="A5" s="2">
        <v>4</v>
      </c>
      <c r="B5" s="2" t="s">
        <v>3</v>
      </c>
      <c r="C5" s="19" t="s">
        <v>39</v>
      </c>
      <c r="D5" s="19" t="s">
        <v>1</v>
      </c>
      <c r="E5" s="20">
        <v>15</v>
      </c>
      <c r="F5" s="22"/>
      <c r="G5" s="14"/>
      <c r="H5" s="3">
        <f t="shared" si="2"/>
        <v>0</v>
      </c>
      <c r="I5" s="3">
        <f t="shared" si="0"/>
        <v>0</v>
      </c>
      <c r="J5" s="3">
        <f t="shared" si="3"/>
        <v>0</v>
      </c>
      <c r="K5" s="3">
        <f t="shared" si="1"/>
        <v>0</v>
      </c>
    </row>
    <row r="6" spans="1:12" s="4" customFormat="1" ht="63">
      <c r="A6" s="2">
        <v>5</v>
      </c>
      <c r="B6" s="2" t="s">
        <v>3</v>
      </c>
      <c r="C6" s="19" t="s">
        <v>40</v>
      </c>
      <c r="D6" s="19" t="s">
        <v>0</v>
      </c>
      <c r="E6" s="20">
        <v>17000</v>
      </c>
      <c r="F6" s="23"/>
      <c r="G6" s="21"/>
      <c r="H6" s="3">
        <f t="shared" si="2"/>
        <v>0</v>
      </c>
      <c r="I6" s="3">
        <f t="shared" si="0"/>
        <v>0</v>
      </c>
      <c r="J6" s="3">
        <f t="shared" si="3"/>
        <v>0</v>
      </c>
      <c r="K6" s="3">
        <f t="shared" si="1"/>
        <v>0</v>
      </c>
    </row>
    <row r="7" spans="1:12" s="4" customFormat="1" ht="63">
      <c r="A7" s="2">
        <v>6</v>
      </c>
      <c r="B7" s="2" t="s">
        <v>3</v>
      </c>
      <c r="C7" s="19" t="s">
        <v>51</v>
      </c>
      <c r="D7" s="19" t="s">
        <v>0</v>
      </c>
      <c r="E7" s="20">
        <v>900</v>
      </c>
      <c r="F7" s="22"/>
      <c r="G7" s="14"/>
      <c r="H7" s="3">
        <f t="shared" si="2"/>
        <v>0</v>
      </c>
      <c r="I7" s="3">
        <f t="shared" si="0"/>
        <v>0</v>
      </c>
      <c r="J7" s="3">
        <f t="shared" si="3"/>
        <v>0</v>
      </c>
      <c r="K7" s="3">
        <f t="shared" si="1"/>
        <v>0</v>
      </c>
    </row>
    <row r="8" spans="1:12" ht="63">
      <c r="A8" s="2">
        <v>7</v>
      </c>
      <c r="B8" s="2" t="s">
        <v>3</v>
      </c>
      <c r="C8" s="19" t="s">
        <v>52</v>
      </c>
      <c r="D8" s="19" t="s">
        <v>0</v>
      </c>
      <c r="E8" s="20">
        <v>50</v>
      </c>
      <c r="F8" s="22"/>
      <c r="G8" s="14"/>
      <c r="H8" s="3">
        <f t="shared" si="2"/>
        <v>0</v>
      </c>
      <c r="I8" s="3">
        <f t="shared" si="0"/>
        <v>0</v>
      </c>
      <c r="J8" s="3">
        <f t="shared" si="3"/>
        <v>0</v>
      </c>
      <c r="K8" s="3">
        <f t="shared" si="1"/>
        <v>0</v>
      </c>
    </row>
    <row r="9" spans="1:12" ht="63">
      <c r="A9" s="2">
        <v>8</v>
      </c>
      <c r="B9" s="2" t="s">
        <v>3</v>
      </c>
      <c r="C9" s="19" t="s">
        <v>42</v>
      </c>
      <c r="D9" s="19" t="s">
        <v>1</v>
      </c>
      <c r="E9" s="20">
        <v>160</v>
      </c>
      <c r="F9" s="23"/>
      <c r="G9" s="21"/>
      <c r="H9" s="3">
        <f t="shared" si="2"/>
        <v>0</v>
      </c>
      <c r="I9" s="3">
        <f t="shared" si="0"/>
        <v>0</v>
      </c>
      <c r="J9" s="3">
        <f t="shared" si="3"/>
        <v>0</v>
      </c>
      <c r="K9" s="3">
        <f t="shared" si="1"/>
        <v>0</v>
      </c>
    </row>
    <row r="10" spans="1:12" ht="63">
      <c r="A10" s="2">
        <v>9</v>
      </c>
      <c r="B10" s="2" t="s">
        <v>3</v>
      </c>
      <c r="C10" s="19" t="s">
        <v>59</v>
      </c>
      <c r="D10" s="19" t="s">
        <v>0</v>
      </c>
      <c r="E10" s="20">
        <v>1500</v>
      </c>
      <c r="F10" s="22"/>
      <c r="G10" s="14"/>
      <c r="H10" s="3">
        <f t="shared" si="2"/>
        <v>0</v>
      </c>
      <c r="I10" s="3">
        <f t="shared" si="0"/>
        <v>0</v>
      </c>
      <c r="J10" s="3">
        <f t="shared" si="3"/>
        <v>0</v>
      </c>
      <c r="K10" s="3">
        <f t="shared" si="1"/>
        <v>0</v>
      </c>
    </row>
    <row r="11" spans="1:12" ht="63">
      <c r="A11" s="2">
        <v>10</v>
      </c>
      <c r="B11" s="2" t="s">
        <v>3</v>
      </c>
      <c r="C11" s="19" t="s">
        <v>60</v>
      </c>
      <c r="D11" s="19" t="s">
        <v>0</v>
      </c>
      <c r="E11" s="20">
        <v>300</v>
      </c>
      <c r="F11" s="22"/>
      <c r="G11" s="14"/>
      <c r="H11" s="3">
        <f t="shared" si="2"/>
        <v>0</v>
      </c>
      <c r="I11" s="3">
        <f t="shared" si="0"/>
        <v>0</v>
      </c>
      <c r="J11" s="3">
        <f t="shared" si="3"/>
        <v>0</v>
      </c>
      <c r="K11" s="3">
        <f t="shared" si="1"/>
        <v>0</v>
      </c>
    </row>
    <row r="12" spans="1:12" ht="63">
      <c r="A12" s="2">
        <v>11</v>
      </c>
      <c r="B12" s="2" t="s">
        <v>3</v>
      </c>
      <c r="C12" s="19" t="s">
        <v>43</v>
      </c>
      <c r="D12" s="19" t="s">
        <v>0</v>
      </c>
      <c r="E12" s="20">
        <v>50</v>
      </c>
      <c r="F12" s="22"/>
      <c r="G12" s="14"/>
      <c r="H12" s="3">
        <f t="shared" si="2"/>
        <v>0</v>
      </c>
      <c r="I12" s="3">
        <f t="shared" si="0"/>
        <v>0</v>
      </c>
      <c r="J12" s="3">
        <f t="shared" si="3"/>
        <v>0</v>
      </c>
      <c r="K12" s="3">
        <f t="shared" si="1"/>
        <v>0</v>
      </c>
    </row>
    <row r="13" spans="1:12" ht="63">
      <c r="A13" s="2">
        <v>12</v>
      </c>
      <c r="B13" s="2" t="s">
        <v>3</v>
      </c>
      <c r="C13" s="19" t="s">
        <v>26</v>
      </c>
      <c r="D13" s="19" t="s">
        <v>0</v>
      </c>
      <c r="E13" s="20">
        <v>60</v>
      </c>
      <c r="F13" s="22"/>
      <c r="G13" s="14"/>
      <c r="H13" s="3">
        <f t="shared" si="2"/>
        <v>0</v>
      </c>
      <c r="I13" s="3">
        <f t="shared" si="0"/>
        <v>0</v>
      </c>
      <c r="J13" s="3">
        <f t="shared" si="3"/>
        <v>0</v>
      </c>
      <c r="K13" s="3">
        <f t="shared" si="1"/>
        <v>0</v>
      </c>
    </row>
    <row r="14" spans="1:12" ht="63">
      <c r="A14" s="2">
        <v>13</v>
      </c>
      <c r="B14" s="2" t="s">
        <v>3</v>
      </c>
      <c r="C14" s="19" t="s">
        <v>25</v>
      </c>
      <c r="D14" s="19" t="s">
        <v>1</v>
      </c>
      <c r="E14" s="20">
        <v>50</v>
      </c>
      <c r="F14" s="22"/>
      <c r="G14" s="14"/>
      <c r="H14" s="3">
        <f t="shared" si="2"/>
        <v>0</v>
      </c>
      <c r="I14" s="3">
        <f t="shared" si="0"/>
        <v>0</v>
      </c>
      <c r="J14" s="3">
        <f t="shared" si="3"/>
        <v>0</v>
      </c>
      <c r="K14" s="3">
        <f t="shared" si="1"/>
        <v>0</v>
      </c>
    </row>
    <row r="15" spans="1:12" ht="63">
      <c r="A15" s="2">
        <v>14</v>
      </c>
      <c r="B15" s="2" t="s">
        <v>3</v>
      </c>
      <c r="C15" s="19" t="s">
        <v>53</v>
      </c>
      <c r="D15" s="19" t="s">
        <v>0</v>
      </c>
      <c r="E15" s="20">
        <v>60</v>
      </c>
      <c r="F15" s="22"/>
      <c r="G15" s="14"/>
      <c r="H15" s="3">
        <f t="shared" si="2"/>
        <v>0</v>
      </c>
      <c r="I15" s="3">
        <f t="shared" si="0"/>
        <v>0</v>
      </c>
      <c r="J15" s="3">
        <f t="shared" si="3"/>
        <v>0</v>
      </c>
      <c r="K15" s="3">
        <f t="shared" si="1"/>
        <v>0</v>
      </c>
    </row>
    <row r="16" spans="1:12" ht="63">
      <c r="A16" s="2">
        <v>15</v>
      </c>
      <c r="B16" s="2" t="s">
        <v>3</v>
      </c>
      <c r="C16" s="19" t="s">
        <v>24</v>
      </c>
      <c r="D16" s="19" t="s">
        <v>1</v>
      </c>
      <c r="E16" s="20">
        <v>50</v>
      </c>
      <c r="F16" s="22"/>
      <c r="G16" s="14"/>
      <c r="H16" s="3">
        <f t="shared" si="2"/>
        <v>0</v>
      </c>
      <c r="I16" s="3">
        <f t="shared" si="0"/>
        <v>0</v>
      </c>
      <c r="J16" s="3">
        <f t="shared" si="3"/>
        <v>0</v>
      </c>
      <c r="K16" s="3">
        <f t="shared" si="1"/>
        <v>0</v>
      </c>
    </row>
    <row r="17" spans="1:11" ht="63">
      <c r="A17" s="2">
        <v>16</v>
      </c>
      <c r="B17" s="2" t="s">
        <v>3</v>
      </c>
      <c r="C17" s="19" t="s">
        <v>23</v>
      </c>
      <c r="D17" s="19" t="s">
        <v>1</v>
      </c>
      <c r="E17" s="20">
        <v>1200</v>
      </c>
      <c r="F17" s="22"/>
      <c r="G17" s="14"/>
      <c r="H17" s="3">
        <f t="shared" si="2"/>
        <v>0</v>
      </c>
      <c r="I17" s="3">
        <f t="shared" si="0"/>
        <v>0</v>
      </c>
      <c r="J17" s="3">
        <f t="shared" si="3"/>
        <v>0</v>
      </c>
      <c r="K17" s="3">
        <f t="shared" si="1"/>
        <v>0</v>
      </c>
    </row>
    <row r="18" spans="1:11" ht="63">
      <c r="A18" s="2">
        <v>17</v>
      </c>
      <c r="B18" s="2" t="s">
        <v>3</v>
      </c>
      <c r="C18" s="19" t="s">
        <v>22</v>
      </c>
      <c r="D18" s="19" t="s">
        <v>0</v>
      </c>
      <c r="E18" s="20">
        <v>900</v>
      </c>
      <c r="F18" s="22"/>
      <c r="G18" s="14"/>
      <c r="H18" s="3">
        <f t="shared" si="2"/>
        <v>0</v>
      </c>
      <c r="I18" s="3">
        <f t="shared" si="0"/>
        <v>0</v>
      </c>
      <c r="J18" s="3">
        <f t="shared" si="3"/>
        <v>0</v>
      </c>
      <c r="K18" s="3">
        <f t="shared" si="1"/>
        <v>0</v>
      </c>
    </row>
    <row r="19" spans="1:11" ht="63">
      <c r="A19" s="2">
        <v>18</v>
      </c>
      <c r="B19" s="2" t="s">
        <v>3</v>
      </c>
      <c r="C19" s="19" t="s">
        <v>21</v>
      </c>
      <c r="D19" s="19" t="s">
        <v>0</v>
      </c>
      <c r="E19" s="20">
        <v>2000</v>
      </c>
      <c r="F19" s="22"/>
      <c r="G19" s="14"/>
      <c r="H19" s="3">
        <f t="shared" si="2"/>
        <v>0</v>
      </c>
      <c r="I19" s="3">
        <f t="shared" si="0"/>
        <v>0</v>
      </c>
      <c r="J19" s="3">
        <f t="shared" si="3"/>
        <v>0</v>
      </c>
      <c r="K19" s="3">
        <f t="shared" si="1"/>
        <v>0</v>
      </c>
    </row>
    <row r="20" spans="1:11" ht="63">
      <c r="A20" s="2">
        <v>19</v>
      </c>
      <c r="B20" s="2" t="s">
        <v>3</v>
      </c>
      <c r="C20" s="19" t="s">
        <v>20</v>
      </c>
      <c r="D20" s="19" t="s">
        <v>0</v>
      </c>
      <c r="E20" s="20">
        <v>120</v>
      </c>
      <c r="F20" s="22"/>
      <c r="G20" s="14"/>
      <c r="H20" s="3">
        <f t="shared" si="2"/>
        <v>0</v>
      </c>
      <c r="I20" s="3">
        <f t="shared" si="0"/>
        <v>0</v>
      </c>
      <c r="J20" s="3">
        <f t="shared" si="3"/>
        <v>0</v>
      </c>
      <c r="K20" s="3">
        <f t="shared" si="1"/>
        <v>0</v>
      </c>
    </row>
    <row r="21" spans="1:11" ht="63">
      <c r="A21" s="2">
        <v>20</v>
      </c>
      <c r="B21" s="2" t="s">
        <v>3</v>
      </c>
      <c r="C21" s="19" t="s">
        <v>19</v>
      </c>
      <c r="D21" s="19" t="s">
        <v>0</v>
      </c>
      <c r="E21" s="20">
        <v>6500</v>
      </c>
      <c r="F21" s="22"/>
      <c r="G21" s="14"/>
      <c r="H21" s="3">
        <f t="shared" si="2"/>
        <v>0</v>
      </c>
      <c r="I21" s="3">
        <f t="shared" si="0"/>
        <v>0</v>
      </c>
      <c r="J21" s="3">
        <f t="shared" si="3"/>
        <v>0</v>
      </c>
      <c r="K21" s="3">
        <f t="shared" si="1"/>
        <v>0</v>
      </c>
    </row>
    <row r="22" spans="1:11" ht="63">
      <c r="A22" s="2">
        <v>21</v>
      </c>
      <c r="B22" s="2" t="s">
        <v>3</v>
      </c>
      <c r="C22" s="19" t="s">
        <v>54</v>
      </c>
      <c r="D22" s="19" t="s">
        <v>0</v>
      </c>
      <c r="E22" s="20">
        <v>50</v>
      </c>
      <c r="F22" s="22"/>
      <c r="G22" s="14"/>
      <c r="H22" s="3">
        <f t="shared" si="2"/>
        <v>0</v>
      </c>
      <c r="I22" s="3">
        <f t="shared" si="0"/>
        <v>0</v>
      </c>
      <c r="J22" s="3">
        <f t="shared" si="3"/>
        <v>0</v>
      </c>
      <c r="K22" s="3">
        <f t="shared" si="1"/>
        <v>0</v>
      </c>
    </row>
    <row r="23" spans="1:11" ht="63">
      <c r="A23" s="2">
        <v>22</v>
      </c>
      <c r="B23" s="2" t="s">
        <v>3</v>
      </c>
      <c r="C23" s="19" t="s">
        <v>18</v>
      </c>
      <c r="D23" s="19" t="s">
        <v>0</v>
      </c>
      <c r="E23" s="20">
        <v>20</v>
      </c>
      <c r="F23" s="22"/>
      <c r="G23" s="14"/>
      <c r="H23" s="3">
        <f t="shared" si="2"/>
        <v>0</v>
      </c>
      <c r="I23" s="3">
        <f t="shared" si="0"/>
        <v>0</v>
      </c>
      <c r="J23" s="3">
        <f t="shared" si="3"/>
        <v>0</v>
      </c>
      <c r="K23" s="3">
        <f t="shared" si="1"/>
        <v>0</v>
      </c>
    </row>
    <row r="24" spans="1:11" ht="63">
      <c r="A24" s="2">
        <v>23</v>
      </c>
      <c r="B24" s="2" t="s">
        <v>3</v>
      </c>
      <c r="C24" s="19" t="s">
        <v>17</v>
      </c>
      <c r="D24" s="19" t="s">
        <v>1</v>
      </c>
      <c r="E24" s="20">
        <v>120</v>
      </c>
      <c r="F24" s="22"/>
      <c r="G24" s="14"/>
      <c r="H24" s="3">
        <f t="shared" si="2"/>
        <v>0</v>
      </c>
      <c r="I24" s="3">
        <f t="shared" si="0"/>
        <v>0</v>
      </c>
      <c r="J24" s="3">
        <f t="shared" si="3"/>
        <v>0</v>
      </c>
      <c r="K24" s="3">
        <f t="shared" si="1"/>
        <v>0</v>
      </c>
    </row>
    <row r="25" spans="1:11" ht="63">
      <c r="A25" s="2">
        <v>24</v>
      </c>
      <c r="B25" s="2" t="s">
        <v>3</v>
      </c>
      <c r="C25" s="19" t="s">
        <v>16</v>
      </c>
      <c r="D25" s="19" t="s">
        <v>1</v>
      </c>
      <c r="E25" s="20">
        <v>120</v>
      </c>
      <c r="F25" s="22"/>
      <c r="G25" s="14"/>
      <c r="H25" s="3">
        <f t="shared" si="2"/>
        <v>0</v>
      </c>
      <c r="I25" s="3">
        <f t="shared" si="0"/>
        <v>0</v>
      </c>
      <c r="J25" s="3">
        <f t="shared" si="3"/>
        <v>0</v>
      </c>
      <c r="K25" s="3">
        <f t="shared" si="1"/>
        <v>0</v>
      </c>
    </row>
    <row r="26" spans="1:11" ht="63">
      <c r="A26" s="2">
        <v>25</v>
      </c>
      <c r="B26" s="2" t="s">
        <v>3</v>
      </c>
      <c r="C26" s="19" t="s">
        <v>15</v>
      </c>
      <c r="D26" s="19" t="s">
        <v>0</v>
      </c>
      <c r="E26" s="20">
        <v>1000</v>
      </c>
      <c r="F26" s="22"/>
      <c r="G26" s="14"/>
      <c r="H26" s="3">
        <f t="shared" si="2"/>
        <v>0</v>
      </c>
      <c r="I26" s="3">
        <f t="shared" si="0"/>
        <v>0</v>
      </c>
      <c r="J26" s="3">
        <f t="shared" si="3"/>
        <v>0</v>
      </c>
      <c r="K26" s="3">
        <f t="shared" si="1"/>
        <v>0</v>
      </c>
    </row>
    <row r="27" spans="1:11" ht="63">
      <c r="A27" s="2">
        <v>26</v>
      </c>
      <c r="B27" s="2" t="s">
        <v>3</v>
      </c>
      <c r="C27" s="19" t="s">
        <v>14</v>
      </c>
      <c r="D27" s="19" t="s">
        <v>1</v>
      </c>
      <c r="E27" s="20">
        <v>200</v>
      </c>
      <c r="F27" s="22"/>
      <c r="G27" s="14"/>
      <c r="H27" s="3">
        <f t="shared" si="2"/>
        <v>0</v>
      </c>
      <c r="I27" s="3">
        <f t="shared" si="0"/>
        <v>0</v>
      </c>
      <c r="J27" s="3">
        <f t="shared" si="3"/>
        <v>0</v>
      </c>
      <c r="K27" s="3">
        <f t="shared" si="1"/>
        <v>0</v>
      </c>
    </row>
    <row r="28" spans="1:11" ht="63">
      <c r="A28" s="2">
        <v>27</v>
      </c>
      <c r="B28" s="2" t="s">
        <v>3</v>
      </c>
      <c r="C28" s="19" t="s">
        <v>13</v>
      </c>
      <c r="D28" s="19" t="s">
        <v>1</v>
      </c>
      <c r="E28" s="20">
        <v>200</v>
      </c>
      <c r="F28" s="22"/>
      <c r="G28" s="14"/>
      <c r="H28" s="3">
        <f t="shared" si="2"/>
        <v>0</v>
      </c>
      <c r="I28" s="3">
        <f t="shared" si="0"/>
        <v>0</v>
      </c>
      <c r="J28" s="3">
        <f t="shared" si="3"/>
        <v>0</v>
      </c>
      <c r="K28" s="3">
        <f t="shared" si="1"/>
        <v>0</v>
      </c>
    </row>
    <row r="29" spans="1:11" ht="63">
      <c r="A29" s="2">
        <v>28</v>
      </c>
      <c r="B29" s="2" t="s">
        <v>3</v>
      </c>
      <c r="C29" s="19" t="s">
        <v>12</v>
      </c>
      <c r="D29" s="19" t="s">
        <v>1</v>
      </c>
      <c r="E29" s="20">
        <v>200</v>
      </c>
      <c r="F29" s="22"/>
      <c r="G29" s="14"/>
      <c r="H29" s="3">
        <f t="shared" si="2"/>
        <v>0</v>
      </c>
      <c r="I29" s="3">
        <f t="shared" si="0"/>
        <v>0</v>
      </c>
      <c r="J29" s="3">
        <f t="shared" si="3"/>
        <v>0</v>
      </c>
      <c r="K29" s="3">
        <f t="shared" si="1"/>
        <v>0</v>
      </c>
    </row>
    <row r="30" spans="1:11" ht="63">
      <c r="A30" s="2">
        <v>29</v>
      </c>
      <c r="B30" s="2" t="s">
        <v>3</v>
      </c>
      <c r="C30" s="19" t="s">
        <v>11</v>
      </c>
      <c r="D30" s="19" t="s">
        <v>1</v>
      </c>
      <c r="E30" s="20">
        <v>200</v>
      </c>
      <c r="F30" s="22"/>
      <c r="G30" s="14"/>
      <c r="H30" s="3">
        <f t="shared" si="2"/>
        <v>0</v>
      </c>
      <c r="I30" s="3">
        <f t="shared" si="0"/>
        <v>0</v>
      </c>
      <c r="J30" s="3">
        <f t="shared" si="3"/>
        <v>0</v>
      </c>
      <c r="K30" s="3">
        <f t="shared" si="1"/>
        <v>0</v>
      </c>
    </row>
    <row r="31" spans="1:11" ht="63">
      <c r="A31" s="2">
        <v>30</v>
      </c>
      <c r="B31" s="2" t="s">
        <v>3</v>
      </c>
      <c r="C31" s="19" t="s">
        <v>10</v>
      </c>
      <c r="D31" s="19" t="s">
        <v>1</v>
      </c>
      <c r="E31" s="20">
        <v>200</v>
      </c>
      <c r="F31" s="22"/>
      <c r="G31" s="14"/>
      <c r="H31" s="3">
        <f t="shared" si="2"/>
        <v>0</v>
      </c>
      <c r="I31" s="3">
        <f t="shared" si="0"/>
        <v>0</v>
      </c>
      <c r="J31" s="3">
        <f t="shared" si="3"/>
        <v>0</v>
      </c>
      <c r="K31" s="3">
        <f t="shared" si="1"/>
        <v>0</v>
      </c>
    </row>
    <row r="32" spans="1:11" ht="63">
      <c r="A32" s="2">
        <v>31</v>
      </c>
      <c r="B32" s="2" t="s">
        <v>3</v>
      </c>
      <c r="C32" s="19" t="s">
        <v>9</v>
      </c>
      <c r="D32" s="19" t="s">
        <v>0</v>
      </c>
      <c r="E32" s="20">
        <v>800</v>
      </c>
      <c r="F32" s="22"/>
      <c r="G32" s="14"/>
      <c r="H32" s="3">
        <f t="shared" si="2"/>
        <v>0</v>
      </c>
      <c r="I32" s="3">
        <f t="shared" si="0"/>
        <v>0</v>
      </c>
      <c r="J32" s="3">
        <f t="shared" si="3"/>
        <v>0</v>
      </c>
      <c r="K32" s="3">
        <f t="shared" si="1"/>
        <v>0</v>
      </c>
    </row>
    <row r="33" spans="1:11" ht="63">
      <c r="A33" s="2">
        <v>32</v>
      </c>
      <c r="B33" s="2" t="s">
        <v>3</v>
      </c>
      <c r="C33" s="19" t="s">
        <v>8</v>
      </c>
      <c r="D33" s="19" t="s">
        <v>0</v>
      </c>
      <c r="E33" s="20">
        <v>20</v>
      </c>
      <c r="F33" s="22"/>
      <c r="G33" s="14"/>
      <c r="H33" s="3">
        <f t="shared" si="2"/>
        <v>0</v>
      </c>
      <c r="I33" s="3">
        <f t="shared" si="0"/>
        <v>0</v>
      </c>
      <c r="J33" s="3">
        <f t="shared" si="3"/>
        <v>0</v>
      </c>
      <c r="K33" s="3">
        <f t="shared" si="1"/>
        <v>0</v>
      </c>
    </row>
    <row r="34" spans="1:11" ht="63">
      <c r="A34" s="2">
        <v>33</v>
      </c>
      <c r="B34" s="2" t="s">
        <v>3</v>
      </c>
      <c r="C34" s="19" t="s">
        <v>55</v>
      </c>
      <c r="D34" s="19" t="s">
        <v>0</v>
      </c>
      <c r="E34" s="20">
        <v>300</v>
      </c>
      <c r="F34" s="22"/>
      <c r="G34" s="14"/>
      <c r="H34" s="3">
        <f t="shared" si="2"/>
        <v>0</v>
      </c>
      <c r="I34" s="3">
        <f t="shared" si="0"/>
        <v>0</v>
      </c>
      <c r="J34" s="3">
        <f t="shared" si="3"/>
        <v>0</v>
      </c>
      <c r="K34" s="3">
        <f t="shared" si="1"/>
        <v>0</v>
      </c>
    </row>
    <row r="35" spans="1:11" ht="63">
      <c r="A35" s="2">
        <v>34</v>
      </c>
      <c r="B35" s="2" t="s">
        <v>3</v>
      </c>
      <c r="C35" s="19" t="s">
        <v>56</v>
      </c>
      <c r="D35" s="19" t="s">
        <v>0</v>
      </c>
      <c r="E35" s="20">
        <v>800</v>
      </c>
      <c r="F35" s="22"/>
      <c r="G35" s="14"/>
      <c r="H35" s="3">
        <f t="shared" si="2"/>
        <v>0</v>
      </c>
      <c r="I35" s="3">
        <f t="shared" si="0"/>
        <v>0</v>
      </c>
      <c r="J35" s="3">
        <f t="shared" si="3"/>
        <v>0</v>
      </c>
      <c r="K35" s="3">
        <f t="shared" si="1"/>
        <v>0</v>
      </c>
    </row>
    <row r="36" spans="1:11" ht="63">
      <c r="A36" s="2">
        <v>35</v>
      </c>
      <c r="B36" s="2" t="s">
        <v>3</v>
      </c>
      <c r="C36" s="19" t="s">
        <v>41</v>
      </c>
      <c r="D36" s="19" t="s">
        <v>0</v>
      </c>
      <c r="E36" s="20">
        <v>20</v>
      </c>
      <c r="F36" s="22"/>
      <c r="G36" s="14"/>
      <c r="H36" s="3">
        <f t="shared" si="2"/>
        <v>0</v>
      </c>
      <c r="I36" s="3">
        <f t="shared" si="0"/>
        <v>0</v>
      </c>
      <c r="J36" s="3">
        <f t="shared" si="3"/>
        <v>0</v>
      </c>
      <c r="K36" s="3">
        <f t="shared" si="1"/>
        <v>0</v>
      </c>
    </row>
    <row r="37" spans="1:11" ht="63">
      <c r="A37" s="2">
        <v>36</v>
      </c>
      <c r="B37" s="2" t="s">
        <v>3</v>
      </c>
      <c r="C37" s="19" t="s">
        <v>7</v>
      </c>
      <c r="D37" s="19" t="s">
        <v>0</v>
      </c>
      <c r="E37" s="20">
        <v>20</v>
      </c>
      <c r="F37" s="22"/>
      <c r="G37" s="14"/>
      <c r="H37" s="3">
        <f t="shared" si="2"/>
        <v>0</v>
      </c>
      <c r="I37" s="3">
        <f t="shared" si="0"/>
        <v>0</v>
      </c>
      <c r="J37" s="3">
        <f t="shared" si="3"/>
        <v>0</v>
      </c>
      <c r="K37" s="3">
        <f t="shared" si="1"/>
        <v>0</v>
      </c>
    </row>
    <row r="38" spans="1:11" ht="63">
      <c r="A38" s="2">
        <v>37</v>
      </c>
      <c r="B38" s="2" t="s">
        <v>3</v>
      </c>
      <c r="C38" s="19" t="s">
        <v>6</v>
      </c>
      <c r="D38" s="19" t="s">
        <v>0</v>
      </c>
      <c r="E38" s="20">
        <v>800</v>
      </c>
      <c r="F38" s="22"/>
      <c r="G38" s="14"/>
      <c r="H38" s="3">
        <f t="shared" si="2"/>
        <v>0</v>
      </c>
      <c r="I38" s="3">
        <f t="shared" si="0"/>
        <v>0</v>
      </c>
      <c r="J38" s="3">
        <f t="shared" si="3"/>
        <v>0</v>
      </c>
      <c r="K38" s="3">
        <f t="shared" si="1"/>
        <v>0</v>
      </c>
    </row>
    <row r="39" spans="1:11" ht="63">
      <c r="A39" s="2">
        <v>38</v>
      </c>
      <c r="B39" s="2" t="s">
        <v>3</v>
      </c>
      <c r="C39" s="19" t="s">
        <v>57</v>
      </c>
      <c r="D39" s="19" t="s">
        <v>5</v>
      </c>
      <c r="E39" s="20">
        <v>60</v>
      </c>
      <c r="F39" s="22"/>
      <c r="G39" s="14"/>
      <c r="H39" s="3">
        <f t="shared" si="2"/>
        <v>0</v>
      </c>
      <c r="I39" s="3">
        <f t="shared" si="0"/>
        <v>0</v>
      </c>
      <c r="J39" s="3">
        <f t="shared" si="3"/>
        <v>0</v>
      </c>
      <c r="K39" s="3">
        <f t="shared" si="1"/>
        <v>0</v>
      </c>
    </row>
    <row r="40" spans="1:11" ht="63">
      <c r="A40" s="2">
        <v>39</v>
      </c>
      <c r="B40" s="2" t="s">
        <v>3</v>
      </c>
      <c r="C40" s="19" t="s">
        <v>58</v>
      </c>
      <c r="D40" s="19" t="s">
        <v>5</v>
      </c>
      <c r="E40" s="20">
        <v>250</v>
      </c>
      <c r="F40" s="22"/>
      <c r="G40" s="14"/>
      <c r="H40" s="3">
        <f t="shared" si="2"/>
        <v>0</v>
      </c>
      <c r="I40" s="3">
        <f t="shared" si="0"/>
        <v>0</v>
      </c>
      <c r="J40" s="3">
        <f t="shared" si="3"/>
        <v>0</v>
      </c>
      <c r="K40" s="3">
        <f t="shared" si="1"/>
        <v>0</v>
      </c>
    </row>
    <row r="41" spans="1:11" ht="63">
      <c r="A41" s="2">
        <v>40</v>
      </c>
      <c r="B41" s="2" t="s">
        <v>3</v>
      </c>
      <c r="C41" s="19" t="s">
        <v>45</v>
      </c>
      <c r="D41" s="19" t="s">
        <v>5</v>
      </c>
      <c r="E41" s="20">
        <v>30</v>
      </c>
      <c r="F41" s="22"/>
      <c r="G41" s="14"/>
      <c r="H41" s="3">
        <f t="shared" si="2"/>
        <v>0</v>
      </c>
      <c r="I41" s="3">
        <f t="shared" si="0"/>
        <v>0</v>
      </c>
      <c r="J41" s="3">
        <f t="shared" si="3"/>
        <v>0</v>
      </c>
      <c r="K41" s="3">
        <f t="shared" si="1"/>
        <v>0</v>
      </c>
    </row>
    <row r="42" spans="1:11" ht="63">
      <c r="A42" s="2">
        <v>41</v>
      </c>
      <c r="B42" s="2" t="s">
        <v>3</v>
      </c>
      <c r="C42" s="19" t="s">
        <v>4</v>
      </c>
      <c r="D42" s="19" t="s">
        <v>1</v>
      </c>
      <c r="E42" s="20">
        <v>450</v>
      </c>
      <c r="F42" s="22"/>
      <c r="G42" s="14"/>
      <c r="H42" s="3">
        <f t="shared" si="2"/>
        <v>0</v>
      </c>
      <c r="I42" s="3">
        <f t="shared" si="0"/>
        <v>0</v>
      </c>
      <c r="J42" s="3">
        <f t="shared" si="3"/>
        <v>0</v>
      </c>
      <c r="K42" s="3">
        <f t="shared" si="1"/>
        <v>0</v>
      </c>
    </row>
    <row r="43" spans="1:11" ht="63">
      <c r="A43" s="2">
        <v>42</v>
      </c>
      <c r="B43" s="2" t="s">
        <v>3</v>
      </c>
      <c r="C43" s="19" t="s">
        <v>2</v>
      </c>
      <c r="D43" s="19" t="s">
        <v>1</v>
      </c>
      <c r="E43" s="20">
        <v>20</v>
      </c>
      <c r="F43" s="22"/>
      <c r="G43" s="14"/>
      <c r="H43" s="3">
        <f t="shared" si="2"/>
        <v>0</v>
      </c>
      <c r="I43" s="3">
        <f t="shared" si="0"/>
        <v>0</v>
      </c>
      <c r="J43" s="3">
        <f t="shared" si="3"/>
        <v>0</v>
      </c>
      <c r="K43" s="3">
        <f t="shared" si="1"/>
        <v>0</v>
      </c>
    </row>
    <row r="44" spans="1:11">
      <c r="I44" s="24">
        <f>SUM(I2:I43)</f>
        <v>0</v>
      </c>
      <c r="J44" s="24">
        <f>SUM(J2:J43)</f>
        <v>0</v>
      </c>
      <c r="K44" s="24">
        <f>SUM(K2:K43)</f>
        <v>0</v>
      </c>
    </row>
    <row r="48" spans="1:11" ht="15.75">
      <c r="B48" s="11" t="s">
        <v>65</v>
      </c>
      <c r="C48" s="12"/>
    </row>
    <row r="49" spans="1:11" ht="9.75" customHeight="1">
      <c r="B49" s="13"/>
      <c r="C49" s="12"/>
    </row>
    <row r="50" spans="1:11" ht="14.25">
      <c r="A50" s="15"/>
      <c r="B50" s="16" t="s">
        <v>66</v>
      </c>
      <c r="C50" s="17"/>
      <c r="D50" s="15"/>
      <c r="E50" s="15"/>
      <c r="F50" s="18"/>
      <c r="G50" s="15"/>
      <c r="H50" s="15"/>
      <c r="I50" s="15"/>
      <c r="J50" s="15"/>
      <c r="K50" s="15"/>
    </row>
    <row r="51" spans="1:11" ht="14.25">
      <c r="A51" s="15"/>
      <c r="B51" s="16" t="s">
        <v>44</v>
      </c>
      <c r="C51" s="17"/>
      <c r="D51" s="15"/>
      <c r="E51" s="15"/>
      <c r="F51" s="18"/>
      <c r="G51" s="15"/>
      <c r="H51" s="15"/>
      <c r="I51" s="15"/>
      <c r="J51" s="15"/>
      <c r="K51" s="15"/>
    </row>
    <row r="52" spans="1:11" ht="14.25">
      <c r="A52" s="15"/>
      <c r="B52" s="16"/>
      <c r="C52" s="17"/>
      <c r="D52" s="15"/>
      <c r="E52" s="15"/>
      <c r="F52" s="18"/>
      <c r="G52" s="15"/>
      <c r="H52" s="15"/>
      <c r="I52" s="15"/>
      <c r="J52" s="15"/>
      <c r="K52" s="15"/>
    </row>
    <row r="53" spans="1:11" ht="25.5" customHeight="1">
      <c r="A53" s="15"/>
      <c r="B53" s="25" t="s">
        <v>38</v>
      </c>
      <c r="C53" s="25"/>
      <c r="D53" s="25"/>
      <c r="E53" s="25"/>
      <c r="F53" s="25"/>
      <c r="G53" s="25"/>
      <c r="H53" s="25"/>
      <c r="I53" s="25"/>
      <c r="J53" s="25"/>
      <c r="K53" s="25"/>
    </row>
    <row r="55" spans="1:11" ht="15.75">
      <c r="B55" s="11" t="s">
        <v>61</v>
      </c>
    </row>
    <row r="56" spans="1:11" ht="10.5" customHeight="1">
      <c r="B56" s="11"/>
    </row>
    <row r="57" spans="1:11">
      <c r="B57" s="16" t="s">
        <v>62</v>
      </c>
      <c r="C57" s="16"/>
      <c r="D57" s="16"/>
    </row>
    <row r="58" spans="1:11">
      <c r="B58" s="26" t="s">
        <v>63</v>
      </c>
      <c r="C58" s="16"/>
      <c r="D58" s="16"/>
    </row>
    <row r="59" spans="1:11">
      <c r="B59" s="26" t="s">
        <v>64</v>
      </c>
      <c r="C59" s="16"/>
      <c r="D59" s="16"/>
    </row>
    <row r="60" spans="1:11">
      <c r="B60" s="26"/>
      <c r="C60" s="16"/>
      <c r="D60" s="16"/>
    </row>
    <row r="61" spans="1:11">
      <c r="B61" s="26"/>
      <c r="C61" s="16"/>
      <c r="D61" s="16"/>
    </row>
    <row r="62" spans="1:11">
      <c r="B62" s="26"/>
      <c r="C62" s="16"/>
      <c r="D62" s="16"/>
    </row>
    <row r="64" spans="1:11">
      <c r="B64" t="s">
        <v>46</v>
      </c>
      <c r="G64" t="s">
        <v>47</v>
      </c>
    </row>
  </sheetData>
  <autoFilter ref="A1:K44"/>
  <sortState ref="A2:O46">
    <sortCondition ref="C2"/>
  </sortState>
  <mergeCells count="1">
    <mergeCell ref="B53:K53"/>
  </mergeCells>
  <pageMargins left="0.70866141732283472" right="0.70866141732283472" top="1.1023622047244095" bottom="0.86614173228346458" header="0.31496062992125984" footer="0.31496062992125984"/>
  <pageSetup paperSize="9" scale="94" orientation="landscape" r:id="rId1"/>
  <headerFooter>
    <oddHeader>&amp;LZałącznik nr 3 OPZ
Formularz asortymentowo cenowy&amp;C&amp;"Czcionka tekstu podstawowego,Pogrubiony"CZĘŚĆ 3
Produkty mleczarskie oraz tłuszczowe&amp;RDom Pomocy Społecznej 
w Wejherowie
ul. Przebendowskiego 1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Jankowska</dc:creator>
  <cp:lastModifiedBy>Żaneta Jankowska</cp:lastModifiedBy>
  <cp:lastPrinted>2025-11-18T13:37:42Z</cp:lastPrinted>
  <dcterms:created xsi:type="dcterms:W3CDTF">2023-09-28T11:15:27Z</dcterms:created>
  <dcterms:modified xsi:type="dcterms:W3CDTF">2025-11-18T13:38:02Z</dcterms:modified>
</cp:coreProperties>
</file>