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D40BAB98-9F08-445D-A774-478C18110474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L53" i="2"/>
  <c r="K53" i="2"/>
  <c r="K57" i="2"/>
  <c r="L57" i="2" s="1"/>
  <c r="K61" i="2"/>
  <c r="L61" i="2" s="1"/>
  <c r="K65" i="2"/>
  <c r="L65" i="2" s="1"/>
  <c r="K69" i="2"/>
  <c r="L69" i="2" s="1"/>
  <c r="K73" i="2"/>
  <c r="L73" i="2" s="1"/>
  <c r="I51" i="2"/>
  <c r="K51" i="2" s="1"/>
  <c r="L51" i="2" s="1"/>
  <c r="I52" i="2"/>
  <c r="K52" i="2" s="1"/>
  <c r="L52" i="2" s="1"/>
  <c r="I53" i="2"/>
  <c r="I54" i="2"/>
  <c r="K54" i="2" s="1"/>
  <c r="L54" i="2" s="1"/>
  <c r="I55" i="2"/>
  <c r="K55" i="2" s="1"/>
  <c r="L55" i="2" s="1"/>
  <c r="I56" i="2"/>
  <c r="K56" i="2" s="1"/>
  <c r="L56" i="2" s="1"/>
  <c r="I57" i="2"/>
  <c r="I58" i="2"/>
  <c r="K58" i="2" s="1"/>
  <c r="L58" i="2" s="1"/>
  <c r="I59" i="2"/>
  <c r="K59" i="2" s="1"/>
  <c r="L59" i="2" s="1"/>
  <c r="I60" i="2"/>
  <c r="K60" i="2" s="1"/>
  <c r="L60" i="2" s="1"/>
  <c r="I61" i="2"/>
  <c r="I62" i="2"/>
  <c r="K62" i="2" s="1"/>
  <c r="L62" i="2" s="1"/>
  <c r="I63" i="2"/>
  <c r="K63" i="2" s="1"/>
  <c r="L63" i="2" s="1"/>
  <c r="I64" i="2"/>
  <c r="K64" i="2" s="1"/>
  <c r="L64" i="2" s="1"/>
  <c r="I65" i="2"/>
  <c r="I66" i="2"/>
  <c r="K66" i="2" s="1"/>
  <c r="L66" i="2" s="1"/>
  <c r="I67" i="2"/>
  <c r="K67" i="2" s="1"/>
  <c r="L67" i="2" s="1"/>
  <c r="I68" i="2"/>
  <c r="K68" i="2" s="1"/>
  <c r="L68" i="2" s="1"/>
  <c r="I69" i="2"/>
  <c r="I70" i="2"/>
  <c r="K70" i="2" s="1"/>
  <c r="L70" i="2" s="1"/>
  <c r="I71" i="2"/>
  <c r="K71" i="2" s="1"/>
  <c r="L71" i="2" s="1"/>
  <c r="I72" i="2"/>
  <c r="K72" i="2" s="1"/>
  <c r="L72" i="2" s="1"/>
  <c r="I73" i="2"/>
  <c r="I74" i="2"/>
  <c r="K74" i="2" s="1"/>
  <c r="L74" i="2" s="1"/>
  <c r="I75" i="2"/>
  <c r="K75" i="2" s="1"/>
  <c r="L75" i="2" s="1"/>
  <c r="I50" i="2"/>
  <c r="K50" i="2" s="1"/>
  <c r="L50" i="2" s="1"/>
  <c r="I47" i="2"/>
  <c r="K47" i="2" s="1"/>
  <c r="L47" i="2" s="1"/>
  <c r="I42" i="2"/>
  <c r="K42" i="2" s="1"/>
  <c r="L42" i="2" s="1"/>
  <c r="I37" i="2"/>
  <c r="K37" i="2" s="1"/>
  <c r="L37" i="2" s="1"/>
  <c r="I32" i="2"/>
  <c r="K32" i="2" s="1"/>
  <c r="L32" i="2" s="1"/>
  <c r="F78" i="2" l="1"/>
</calcChain>
</file>

<file path=xl/sharedStrings.xml><?xml version="1.0" encoding="utf-8"?>
<sst xmlns="http://schemas.openxmlformats.org/spreadsheetml/2006/main" count="208" uniqueCount="131">
  <si>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</si>
  <si>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</si>
  <si>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</si>
  <si>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</si>
  <si>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</si>
  <si>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</si>
  <si>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</si>
  <si>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</si>
  <si>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</si>
  <si>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</si>
  <si>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</si>
  <si>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</si>
  <si>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</si>
  <si>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</si>
  <si>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</si>
  <si>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</si>
  <si>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</si>
  <si>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73</t>
  </si>
  <si>
    <t>WYK-PASCZ</t>
  </si>
  <si>
    <t>Wyorywanie bruzd pługiem leśnym na powierzchni pow. 0,50 ha</t>
  </si>
  <si>
    <t>KMTR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</si>
  <si>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</si>
  <si>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</si>
  <si>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</si>
  <si>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</si>
  <si>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</si>
  <si>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</si>
  <si>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</si>
  <si>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</si>
  <si>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</si>
  <si>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</si>
  <si>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</si>
  <si>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</si>
  <si>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</si>
  <si>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</si>
  <si>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</si>
  <si>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</si>
  <si>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</si>
  <si>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</si>
  <si>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</si>
  <si>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</si>
  <si>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</si>
  <si>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</si>
  <si>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</si>
  <si>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</si>
  <si>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</si>
  <si>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</si>
  <si>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</si>
  <si>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</si>
  <si>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</si>
  <si>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</si>
  <si>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</si>
  <si>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</si>
  <si>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</si>
  <si>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</si>
  <si>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</si>
  <si>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</si>
  <si>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</si>
  <si>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</si>
  <si>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</si>
  <si>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</si>
  <si>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</si>
  <si>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</si>
  <si>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</si>
  <si>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</si>
  <si>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160</t>
  </si>
  <si>
    <t>SZUK-10G</t>
  </si>
  <si>
    <t>Próbne poszukiwanie owadów w ściole metodą 10 powierzchni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</si>
  <si>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</si>
  <si>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</si>
  <si>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</si>
  <si>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</si>
  <si>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</si>
  <si>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</si>
  <si>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</si>
  <si>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</si>
  <si>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</si>
  <si>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</si>
  <si>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</si>
  <si>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</si>
  <si>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</si>
  <si>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</si>
  <si>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</si>
  <si>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</si>
  <si>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</si>
  <si>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</si>
  <si>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</si>
  <si>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</si>
  <si>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</si>
  <si>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</si>
  <si>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</si>
  <si>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</si>
  <si>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</si>
  <si>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</si>
  <si>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</si>
  <si>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</si>
  <si>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</si>
  <si>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</si>
  <si>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</si>
  <si>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</si>
  <si>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</si>
  <si>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</si>
  <si>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</si>
  <si>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</si>
  <si>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</si>
  <si>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</si>
  <si>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</si>
  <si>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</si>
  <si>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</si>
  <si>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</si>
  <si>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</si>
  <si>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</si>
  <si>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</si>
  <si>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</si>
  <si>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</si>
  <si>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</si>
  <si>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4 - Jaworze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</si>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</sst>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68" workbookViewId="0">
      <selection activeCell="S81" sqref="S8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6" customFormat="1" ht="17.100000000000001" customHeight="1" x14ac:dyDescent="0.2">
      <c r="I2" s="17" t="s">
        <v>114</v>
      </c>
      <c r="J2" s="17"/>
      <c r="K2" s="17"/>
      <c r="L2" s="17"/>
      <c r="M2" s="17"/>
      <c r="N2" s="17"/>
      <c r="O2" s="17"/>
    </row>
    <row r="3" spans="2:15" s="16" customFormat="1" ht="28.7" customHeight="1" x14ac:dyDescent="0.2"/>
    <row r="4" spans="2:15" s="16" customFormat="1" ht="2.65" customHeight="1" x14ac:dyDescent="0.2">
      <c r="B4" s="18"/>
      <c r="C4" s="18"/>
      <c r="D4" s="18"/>
    </row>
    <row r="5" spans="2:15" s="16" customFormat="1" ht="28.7" customHeight="1" x14ac:dyDescent="0.2"/>
    <row r="6" spans="2:15" s="16" customFormat="1" ht="2.65" customHeight="1" x14ac:dyDescent="0.2">
      <c r="B6" s="18"/>
      <c r="C6" s="18"/>
      <c r="D6" s="18"/>
    </row>
    <row r="7" spans="2:15" s="16" customFormat="1" ht="28.7" customHeight="1" x14ac:dyDescent="0.2"/>
    <row r="8" spans="2:15" s="16" customFormat="1" ht="5.25" customHeight="1" x14ac:dyDescent="0.2">
      <c r="B8" s="18"/>
      <c r="C8" s="18"/>
      <c r="D8" s="18"/>
    </row>
    <row r="9" spans="2:15" s="16" customFormat="1" ht="4.3499999999999996" customHeight="1" x14ac:dyDescent="0.2"/>
    <row r="10" spans="2:15" s="16" customFormat="1" ht="6.95" customHeight="1" x14ac:dyDescent="0.2">
      <c r="B10" s="19" t="s">
        <v>99</v>
      </c>
      <c r="C10" s="19"/>
      <c r="D10" s="19"/>
    </row>
    <row r="11" spans="2:15" s="16" customFormat="1" ht="12.2" customHeight="1" x14ac:dyDescent="0.2">
      <c r="B11" s="19"/>
      <c r="C11" s="19"/>
      <c r="D11" s="19"/>
      <c r="G11" s="20" t="s">
        <v>100</v>
      </c>
      <c r="H11" s="20"/>
      <c r="I11" s="20"/>
      <c r="J11" s="20"/>
      <c r="K11" s="20"/>
      <c r="L11" s="20"/>
      <c r="M11" s="20"/>
      <c r="N11" s="20"/>
    </row>
    <row r="12" spans="2:15" s="16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6" customFormat="1" ht="20.25" customHeight="1" x14ac:dyDescent="0.2"/>
    <row r="14" spans="2:15" s="16" customFormat="1" ht="24" customHeight="1" x14ac:dyDescent="0.2">
      <c r="E14" s="21" t="s">
        <v>115</v>
      </c>
      <c r="F14" s="21"/>
      <c r="G14" s="21"/>
    </row>
    <row r="15" spans="2:15" s="16" customFormat="1" ht="43.15" customHeight="1" x14ac:dyDescent="0.2"/>
    <row r="16" spans="2:15" s="16" customFormat="1" ht="20.85" customHeight="1" x14ac:dyDescent="0.2">
      <c r="B16" s="22" t="s">
        <v>101</v>
      </c>
      <c r="C16" s="22"/>
    </row>
    <row r="17" spans="2:13" s="16" customFormat="1" ht="2.65" customHeight="1" x14ac:dyDescent="0.2"/>
    <row r="18" spans="2:13" s="16" customFormat="1" ht="20.85" customHeight="1" x14ac:dyDescent="0.2">
      <c r="B18" s="22" t="s">
        <v>102</v>
      </c>
      <c r="C18" s="22"/>
    </row>
    <row r="19" spans="2:13" s="16" customFormat="1" ht="2.65" customHeight="1" x14ac:dyDescent="0.2"/>
    <row r="20" spans="2:13" s="16" customFormat="1" ht="20.85" customHeight="1" x14ac:dyDescent="0.2">
      <c r="B20" s="22" t="s">
        <v>103</v>
      </c>
      <c r="C20" s="22"/>
    </row>
    <row r="21" spans="2:13" s="16" customFormat="1" ht="2.65" customHeight="1" x14ac:dyDescent="0.2"/>
    <row r="22" spans="2:13" s="16" customFormat="1" ht="20.85" customHeight="1" x14ac:dyDescent="0.2">
      <c r="B22" s="22" t="s">
        <v>104</v>
      </c>
      <c r="C22" s="22"/>
    </row>
    <row r="23" spans="2:13" s="16" customFormat="1" ht="34.700000000000003" customHeight="1" x14ac:dyDescent="0.2"/>
    <row r="24" spans="2:13" s="16" customFormat="1" ht="50.1" customHeight="1" x14ac:dyDescent="0.2">
      <c r="B24" s="23" t="s">
        <v>116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6" customFormat="1" ht="2.65" customHeight="1" x14ac:dyDescent="0.2"/>
    <row r="26" spans="2:13" s="16" customFormat="1" ht="50.1" customHeight="1" x14ac:dyDescent="0.2">
      <c r="B26" s="24" t="s">
        <v>125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6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105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126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2879</v>
      </c>
      <c r="H32" s="25"/>
      <c r="I32" s="9">
        <f>G32*H32</f>
        <v>0</v>
      </c>
      <c r="J32" s="5">
        <v>8</v>
      </c>
      <c r="K32" s="9">
        <f>I32*J32%</f>
        <v>0</v>
      </c>
      <c r="L32" s="12">
        <f>K32+I32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0" t="s">
        <v>106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126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1066</v>
      </c>
      <c r="H37" s="25"/>
      <c r="I37" s="9">
        <f>G37*H37</f>
        <v>0</v>
      </c>
      <c r="J37" s="5">
        <v>8</v>
      </c>
      <c r="K37" s="9">
        <f>I37*J37%</f>
        <v>0</v>
      </c>
      <c r="L37" s="12">
        <f>K37+I37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0" t="s">
        <v>107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126</v>
      </c>
      <c r="M41" s="1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202</v>
      </c>
      <c r="H42" s="25"/>
      <c r="I42" s="9">
        <f>G42*H42</f>
        <v>0</v>
      </c>
      <c r="J42" s="5">
        <v>8</v>
      </c>
      <c r="K42" s="9">
        <f>I42*J42%</f>
        <v>0</v>
      </c>
      <c r="L42" s="12">
        <f>K42+I42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0" t="s">
        <v>108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126</v>
      </c>
      <c r="M46" s="1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365</v>
      </c>
      <c r="H47" s="25"/>
      <c r="I47" s="9">
        <f>G47*H47</f>
        <v>0</v>
      </c>
      <c r="J47" s="5">
        <v>8</v>
      </c>
      <c r="K47" s="9">
        <f>I47*J47%</f>
        <v>0</v>
      </c>
      <c r="L47" s="12">
        <f>K47+I47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126</v>
      </c>
      <c r="M49" s="1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20</v>
      </c>
      <c r="H50" s="25"/>
      <c r="I50" s="9">
        <f>G50*H50</f>
        <v>0</v>
      </c>
      <c r="J50" s="5">
        <v>8</v>
      </c>
      <c r="K50" s="9">
        <f>I50*J50%</f>
        <v>0</v>
      </c>
      <c r="L50" s="12">
        <f>K50+I50</f>
        <v>0</v>
      </c>
      <c r="M50" s="12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4.13</v>
      </c>
      <c r="H51" s="25"/>
      <c r="I51" s="9">
        <f t="shared" ref="I51:I75" si="0">G51*H51</f>
        <v>0</v>
      </c>
      <c r="J51" s="5">
        <v>8</v>
      </c>
      <c r="K51" s="9">
        <f t="shared" ref="K51:K75" si="1">I51*J51%</f>
        <v>0</v>
      </c>
      <c r="L51" s="12">
        <f t="shared" ref="L51:L75" si="2">K51+I51</f>
        <v>0</v>
      </c>
      <c r="M51" s="12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4.96</v>
      </c>
      <c r="H52" s="25"/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4.96</v>
      </c>
      <c r="H53" s="25"/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2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</v>
      </c>
      <c r="H54" s="25"/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6.19</v>
      </c>
      <c r="H55" s="25"/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8.85</v>
      </c>
      <c r="H56" s="25"/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12.55</v>
      </c>
      <c r="H57" s="25"/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4.3499999999999996</v>
      </c>
      <c r="H58" s="25"/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2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3.6</v>
      </c>
      <c r="H59" s="25"/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24</v>
      </c>
      <c r="G60" s="8">
        <v>0.3</v>
      </c>
      <c r="H60" s="25"/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9</v>
      </c>
      <c r="H61" s="25"/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53</v>
      </c>
      <c r="G62" s="8">
        <v>41.87</v>
      </c>
      <c r="H62" s="25"/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50</v>
      </c>
      <c r="H63" s="25"/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400</v>
      </c>
      <c r="H64" s="25"/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2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</v>
      </c>
      <c r="H65" s="25"/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2"/>
    </row>
    <row r="66" spans="2:14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10</v>
      </c>
      <c r="H66" s="25"/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2"/>
    </row>
    <row r="67" spans="2:14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10</v>
      </c>
      <c r="H67" s="25"/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64</v>
      </c>
      <c r="G68" s="8">
        <v>50</v>
      </c>
      <c r="H68" s="25"/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60</v>
      </c>
      <c r="G69" s="8">
        <v>405</v>
      </c>
      <c r="H69" s="25"/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2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79</v>
      </c>
      <c r="F70" s="6" t="s">
        <v>60</v>
      </c>
      <c r="G70" s="8">
        <v>109</v>
      </c>
      <c r="H70" s="25"/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2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105</v>
      </c>
      <c r="H71" s="25"/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2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60</v>
      </c>
      <c r="G72" s="8">
        <v>10</v>
      </c>
      <c r="H72" s="25"/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2"/>
    </row>
    <row r="73" spans="2:14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60</v>
      </c>
      <c r="G73" s="8">
        <v>10</v>
      </c>
      <c r="H73" s="25"/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2"/>
    </row>
    <row r="74" spans="2:14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60</v>
      </c>
      <c r="G74" s="8">
        <v>112</v>
      </c>
      <c r="H74" s="25"/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2"/>
    </row>
    <row r="75" spans="2:14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60</v>
      </c>
      <c r="G75" s="8">
        <v>10</v>
      </c>
      <c r="H75" s="25"/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2"/>
    </row>
    <row r="76" spans="2:14" s="1" customFormat="1" ht="55.9" customHeight="1" x14ac:dyDescent="0.2"/>
    <row r="77" spans="2:14" s="1" customFormat="1" ht="21.4" customHeight="1" x14ac:dyDescent="0.2">
      <c r="B77" s="11" t="s">
        <v>97</v>
      </c>
      <c r="C77" s="11"/>
      <c r="D77" s="11"/>
      <c r="E77" s="11"/>
      <c r="F77" s="13">
        <f>SUM(I50:I75,I47,I42,I37,I32)</f>
        <v>0</v>
      </c>
      <c r="G77" s="13"/>
      <c r="H77" s="13"/>
      <c r="I77" s="13"/>
      <c r="J77" s="13"/>
      <c r="K77" s="13"/>
      <c r="L77" s="13"/>
      <c r="M77" s="13"/>
    </row>
    <row r="78" spans="2:14" s="1" customFormat="1" ht="21.4" customHeight="1" x14ac:dyDescent="0.2">
      <c r="B78" s="11" t="s">
        <v>98</v>
      </c>
      <c r="C78" s="11"/>
      <c r="D78" s="11"/>
      <c r="E78" s="11"/>
      <c r="F78" s="14">
        <f>SUM(L50:M75,L47,L42,L37,L32)</f>
        <v>0</v>
      </c>
      <c r="G78" s="14"/>
      <c r="H78" s="14"/>
      <c r="I78" s="14"/>
      <c r="J78" s="14"/>
      <c r="K78" s="14"/>
      <c r="L78" s="14"/>
      <c r="M78" s="14"/>
    </row>
    <row r="79" spans="2:14" s="1" customFormat="1" ht="11.1" customHeight="1" x14ac:dyDescent="0.2"/>
    <row r="80" spans="2:14" s="16" customFormat="1" ht="61.35" customHeight="1" x14ac:dyDescent="0.2">
      <c r="B80" s="24" t="s">
        <v>117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2:14" s="16" customFormat="1" ht="2.65" customHeight="1" x14ac:dyDescent="0.2"/>
    <row r="82" spans="2:14" s="16" customFormat="1" ht="89.1" customHeight="1" x14ac:dyDescent="0.2">
      <c r="B82" s="33" t="s">
        <v>118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6" customFormat="1" ht="5.25" customHeight="1" x14ac:dyDescent="0.2"/>
    <row r="84" spans="2:14" s="16" customFormat="1" ht="89.1" customHeight="1" x14ac:dyDescent="0.2">
      <c r="B84" s="24" t="s">
        <v>127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6" customFormat="1" ht="5.25" customHeight="1" x14ac:dyDescent="0.2"/>
    <row r="86" spans="2:14" s="16" customFormat="1" ht="37.9" customHeight="1" x14ac:dyDescent="0.2">
      <c r="B86" s="26" t="s">
        <v>110</v>
      </c>
      <c r="C86" s="26"/>
      <c r="D86" s="26"/>
      <c r="E86" s="26"/>
      <c r="F86" s="27" t="s">
        <v>111</v>
      </c>
      <c r="G86" s="27"/>
      <c r="H86" s="27"/>
      <c r="I86" s="27"/>
      <c r="J86" s="27"/>
      <c r="K86" s="27"/>
      <c r="L86" s="27"/>
    </row>
    <row r="87" spans="2:14" s="16" customFormat="1" ht="28.7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4" s="16" customFormat="1" ht="28.7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2:14" s="16" customFormat="1" ht="28.7" customHeight="1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2:14" s="16" customFormat="1" ht="28.7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2:14" s="16" customFormat="1" ht="2.65" customHeight="1" x14ac:dyDescent="0.2"/>
    <row r="92" spans="2:14" s="16" customFormat="1" ht="158.44999999999999" customHeight="1" x14ac:dyDescent="0.2">
      <c r="B92" s="24" t="s">
        <v>128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6" customFormat="1" ht="2.65" customHeight="1" x14ac:dyDescent="0.2"/>
    <row r="94" spans="2:14" s="16" customFormat="1" ht="33.6" customHeight="1" x14ac:dyDescent="0.2">
      <c r="B94" s="23" t="s">
        <v>119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2:14" s="16" customFormat="1" ht="2.65" customHeight="1" x14ac:dyDescent="0.2"/>
    <row r="96" spans="2:14" s="16" customFormat="1" ht="37.9" customHeight="1" x14ac:dyDescent="0.2">
      <c r="B96" s="26" t="s">
        <v>112</v>
      </c>
      <c r="C96" s="26"/>
      <c r="D96" s="26"/>
      <c r="E96" s="26"/>
      <c r="F96" s="29" t="s">
        <v>113</v>
      </c>
      <c r="G96" s="29"/>
      <c r="H96" s="29"/>
      <c r="I96" s="29"/>
      <c r="J96" s="29"/>
      <c r="K96" s="29"/>
      <c r="L96" s="29"/>
    </row>
    <row r="97" spans="2:14" s="16" customFormat="1" ht="28.7" customHeight="1" x14ac:dyDescent="0.2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2:14" s="16" customFormat="1" ht="28.7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4" s="16" customFormat="1" ht="28.7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6" customFormat="1" ht="28.7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6" customFormat="1" ht="2.65" customHeight="1" x14ac:dyDescent="0.2"/>
    <row r="102" spans="2:14" s="16" customFormat="1" ht="130.69999999999999" customHeight="1" x14ac:dyDescent="0.2">
      <c r="B102" s="24" t="s">
        <v>120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6" customFormat="1" ht="2.65" customHeight="1" x14ac:dyDescent="0.2"/>
    <row r="104" spans="2:14" s="16" customFormat="1" ht="47.45" customHeight="1" x14ac:dyDescent="0.2">
      <c r="B104" s="24" t="s">
        <v>129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6" customFormat="1" ht="2.65" customHeight="1" x14ac:dyDescent="0.2"/>
    <row r="106" spans="2:14" s="16" customFormat="1" ht="47.45" customHeight="1" x14ac:dyDescent="0.2">
      <c r="B106" s="24" t="s">
        <v>121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6" customFormat="1" ht="2.65" customHeight="1" x14ac:dyDescent="0.2"/>
    <row r="108" spans="2:14" s="16" customFormat="1" ht="33.6" customHeight="1" x14ac:dyDescent="0.2">
      <c r="B108" s="24" t="s">
        <v>122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6" customFormat="1" ht="2.65" customHeight="1" x14ac:dyDescent="0.2"/>
    <row r="110" spans="2:14" s="16" customFormat="1" ht="116.85" customHeight="1" x14ac:dyDescent="0.2">
      <c r="B110" s="24" t="s">
        <v>123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6" customFormat="1" ht="2.65" customHeight="1" x14ac:dyDescent="0.2"/>
    <row r="112" spans="2:14" s="16" customFormat="1" ht="75.2" customHeight="1" x14ac:dyDescent="0.2">
      <c r="B112" s="24" t="s">
        <v>130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</row>
    <row r="113" spans="2:10" s="16" customFormat="1" ht="86.85" customHeight="1" x14ac:dyDescent="0.2"/>
    <row r="114" spans="2:10" s="16" customFormat="1" ht="17.649999999999999" customHeight="1" x14ac:dyDescent="0.2">
      <c r="I114" s="30" t="s">
        <v>109</v>
      </c>
      <c r="J114" s="30"/>
    </row>
    <row r="115" spans="2:10" s="16" customFormat="1" ht="145.15" customHeight="1" x14ac:dyDescent="0.2"/>
    <row r="116" spans="2:10" s="16" customFormat="1" ht="81.599999999999994" customHeight="1" x14ac:dyDescent="0.2">
      <c r="B116" s="31" t="s">
        <v>124</v>
      </c>
      <c r="C116" s="31"/>
      <c r="D116" s="31"/>
      <c r="E116" s="31"/>
      <c r="F116" s="31"/>
      <c r="G116" s="31"/>
      <c r="H116" s="31"/>
      <c r="I116" s="31"/>
      <c r="J116" s="31"/>
    </row>
    <row r="117" spans="2:10" s="32" customFormat="1" x14ac:dyDescent="0.2"/>
    <row r="118" spans="2:10" s="32" customFormat="1" x14ac:dyDescent="0.2"/>
    <row r="119" spans="2:10" s="32" customFormat="1" x14ac:dyDescent="0.2"/>
    <row r="120" spans="2:10" s="32" customFormat="1" x14ac:dyDescent="0.2"/>
    <row r="121" spans="2:10" s="32" customFormat="1" x14ac:dyDescent="0.2"/>
    <row r="122" spans="2:10" s="32" customFormat="1" x14ac:dyDescent="0.2"/>
    <row r="123" spans="2:10" s="32" customFormat="1" x14ac:dyDescent="0.2"/>
    <row r="124" spans="2:10" s="32" customFormat="1" x14ac:dyDescent="0.2"/>
    <row r="125" spans="2:10" s="32" customFormat="1" x14ac:dyDescent="0.2"/>
    <row r="126" spans="2:10" s="32" customFormat="1" x14ac:dyDescent="0.2"/>
    <row r="127" spans="2:10" s="32" customFormat="1" x14ac:dyDescent="0.2"/>
    <row r="128" spans="2:10" s="32" customFormat="1" x14ac:dyDescent="0.2"/>
  </sheetData>
  <sheetProtection algorithmName="SHA-512" hashValue="GcM0SzYPKLhEA9O2JhY7JgjAJnIGaHVS9SqxDqiDV+7G35WKG7yAwLhpxbsK/48oFwoNPJg68RQOERHcaNY2mw==" saltValue="7BqVcB7xc0I3i752U3NRcg==" spinCount="100000" sheet="1" objects="1" scenarios="1"/>
  <mergeCells count="85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L52:M52"/>
    <mergeCell ref="L53:M53"/>
    <mergeCell ref="L54:M54"/>
    <mergeCell ref="L63:M63"/>
    <mergeCell ref="L64:M64"/>
    <mergeCell ref="F97:L97"/>
    <mergeCell ref="F98:L98"/>
    <mergeCell ref="F99:L99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7:L87"/>
    <mergeCell ref="F88:L88"/>
    <mergeCell ref="F89:L89"/>
    <mergeCell ref="F90:L90"/>
    <mergeCell ref="F96:L96"/>
    <mergeCell ref="B4:D4"/>
    <mergeCell ref="B44:K44"/>
    <mergeCell ref="B6:D6"/>
    <mergeCell ref="B77:E77"/>
    <mergeCell ref="B78:E78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F100:L100"/>
    <mergeCell ref="F77:M77"/>
    <mergeCell ref="F78:M78"/>
    <mergeCell ref="F86:L86"/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2024-11-06T11:52:51Z</dcterms:created>
  <dcterms:modified xsi:type="dcterms:W3CDTF">2024-11-07T19:42:53Z</dcterms:modified>
</cp:coreProperties>
</file>