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29"/>
  <workbookPr/>
  <mc:AlternateContent xmlns:mc="http://schemas.openxmlformats.org/markup-compatibility/2006">
    <mc:Choice Requires="x15">
      <x15ac:absPath xmlns:x15ac="http://schemas.microsoft.com/office/spreadsheetml/2010/11/ac" url="G:\KŁADKI\KOMOROWO\"/>
    </mc:Choice>
  </mc:AlternateContent>
  <xr:revisionPtr revIDLastSave="0" documentId="13_ncr:1_{839840D1-651B-408F-B9BA-1AECE76E6251}" xr6:coauthVersionLast="47" xr6:coauthVersionMax="47" xr10:uidLastSave="{00000000-0000-0000-0000-000000000000}"/>
  <bookViews>
    <workbookView xWindow="-120" yWindow="-120" windowWidth="29040" windowHeight="15840" tabRatio="230" xr2:uid="{00000000-000D-0000-FFFF-FFFF00000000}"/>
  </bookViews>
  <sheets>
    <sheet name="Przedmiar robót" sheetId="4" r:id="rId1"/>
  </sheets>
  <definedNames>
    <definedName name="Excel_BuiltIn_Print_Titles_1" localSheetId="0">#REF!</definedName>
    <definedName name="Excel_BuiltIn_Print_Titles_1">#REF!</definedName>
    <definedName name="Excel_BuiltIn_Print_Titles_1_1" localSheetId="0">#REF!</definedName>
    <definedName name="Excel_BuiltIn_Print_Titles_1_1">#REF!</definedName>
    <definedName name="Excel_BuiltIn_Print_Titles_1_1_1" localSheetId="0">#REF!</definedName>
    <definedName name="Excel_BuiltIn_Print_Titles_1_1_1">#REF!</definedName>
    <definedName name="Excel_BuiltIn_Print_Titles_1_1_1_1" localSheetId="0">#REF!</definedName>
    <definedName name="Excel_BuiltIn_Print_Titles_1_1_1_1">#REF!</definedName>
    <definedName name="Excel_BuiltIn_Print_Titles_3" localSheetId="0">#REF!</definedName>
    <definedName name="Excel_BuiltIn_Print_Titles_3">#REF!</definedName>
    <definedName name="Excel_BuiltIn_Print_Titles_3_1" localSheetId="0">#REF!</definedName>
    <definedName name="Excel_BuiltIn_Print_Titles_3_1">#REF!</definedName>
    <definedName name="_xlnm.Print_Area" localSheetId="0">'Przedmiar robót'!$A$1:$E$73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2" i="4" l="1"/>
  <c r="A13" i="4" s="1"/>
  <c r="A14" i="4" l="1"/>
  <c r="A15" i="4" l="1"/>
  <c r="A17" i="4" s="1"/>
  <c r="A18" i="4" s="1"/>
  <c r="A19" i="4" l="1"/>
  <c r="A21" i="4" l="1"/>
  <c r="A22" i="4" l="1"/>
  <c r="A23" i="4" s="1"/>
  <c r="A25" i="4" l="1"/>
  <c r="A27" i="4" s="1"/>
  <c r="A28" i="4" l="1"/>
  <c r="A29" i="4" s="1"/>
  <c r="A32" i="4" s="1"/>
  <c r="A33" i="4" s="1"/>
  <c r="A34" i="4" s="1"/>
  <c r="A35" i="4" s="1"/>
  <c r="A36" i="4" l="1"/>
  <c r="A37" i="4" s="1"/>
  <c r="A39" i="4" s="1"/>
  <c r="A40" i="4" s="1"/>
  <c r="A42" i="4" s="1"/>
  <c r="A43" i="4" s="1"/>
  <c r="A44" i="4" s="1"/>
  <c r="A45" i="4" s="1"/>
  <c r="A47" i="4" s="1"/>
  <c r="A48" i="4" s="1"/>
  <c r="A49" i="4" s="1"/>
  <c r="A51" i="4" s="1"/>
  <c r="A52" i="4" s="1"/>
  <c r="A54" i="4" s="1"/>
  <c r="A55" i="4" s="1"/>
  <c r="A56" i="4" s="1"/>
  <c r="A57" i="4" s="1"/>
  <c r="A58" i="4" s="1"/>
  <c r="A60" i="4" s="1"/>
  <c r="A61" i="4" s="1"/>
  <c r="A62" i="4" s="1"/>
  <c r="A64" i="4" s="1"/>
  <c r="A65" i="4" s="1"/>
  <c r="A66" i="4" s="1"/>
  <c r="A67" i="4" s="1"/>
  <c r="A68" i="4" s="1"/>
  <c r="A69" i="4" s="1"/>
  <c r="A70" i="4" s="1"/>
  <c r="A71" i="4" s="1"/>
  <c r="A72" i="4" s="1"/>
  <c r="A73" i="4" s="1"/>
</calcChain>
</file>

<file path=xl/sharedStrings.xml><?xml version="1.0" encoding="utf-8"?>
<sst xmlns="http://schemas.openxmlformats.org/spreadsheetml/2006/main" count="239" uniqueCount="133">
  <si>
    <t>Lp.</t>
  </si>
  <si>
    <t>Pozycja</t>
  </si>
  <si>
    <t>Wyszczególnienie elementów 
rozliczeniowych</t>
  </si>
  <si>
    <t>Jednostka</t>
  </si>
  <si>
    <t>nazwa</t>
  </si>
  <si>
    <t>ilość</t>
  </si>
  <si>
    <t>5</t>
  </si>
  <si>
    <t>x</t>
  </si>
  <si>
    <t>szt.</t>
  </si>
  <si>
    <t>m3</t>
  </si>
  <si>
    <t>rycz.</t>
  </si>
  <si>
    <t>TABELA ELEMENTÓW ROZLICZENIOWYCH</t>
  </si>
  <si>
    <t>m2</t>
  </si>
  <si>
    <t>ROBOTY MOSTOWE</t>
  </si>
  <si>
    <t>FUNDAMENTOWANIE</t>
  </si>
  <si>
    <t>M.12.00.00.</t>
  </si>
  <si>
    <t>ZBROJENIE</t>
  </si>
  <si>
    <t>M.12.01.02.</t>
  </si>
  <si>
    <t>kg</t>
  </si>
  <si>
    <t>M.13.00.00.</t>
  </si>
  <si>
    <t>BETON</t>
  </si>
  <si>
    <t>M.15.00.00.</t>
  </si>
  <si>
    <t>M.15.01.03.</t>
  </si>
  <si>
    <t>M.11.00.00.</t>
  </si>
  <si>
    <t>mb</t>
  </si>
  <si>
    <t>D.00.00.00.</t>
  </si>
  <si>
    <t>WYMAGANIA OGÓLNE</t>
  </si>
  <si>
    <t xml:space="preserve">Wykonanie izolacji powierzchni odziemnych poprzez dwukrotne posmarowanie materiałem bitumicznym po wcześniejszym zagruntowaniu </t>
  </si>
  <si>
    <t>M.17.00.00.</t>
  </si>
  <si>
    <t>M.17.01.01.</t>
  </si>
  <si>
    <t>M.19.00.00.</t>
  </si>
  <si>
    <t>ELEMENTY ZABEZPIECZAJĄCE</t>
  </si>
  <si>
    <t xml:space="preserve">IZOLACJE </t>
  </si>
  <si>
    <t>M.14.00.00.</t>
  </si>
  <si>
    <t>KONSTRUKCJE STALOWE</t>
  </si>
  <si>
    <t>M.14.01.02.</t>
  </si>
  <si>
    <t>M.14.02.02.</t>
  </si>
  <si>
    <t xml:space="preserve">ŁOŻYSKA </t>
  </si>
  <si>
    <t>M.13.01.03.</t>
  </si>
  <si>
    <t>Wykonanie i montaż konstrukcji stalowej zgodnie z dokumentacją projektową. Sposób montażu zależny od Wykonawcy</t>
  </si>
  <si>
    <t>M.20.00.00.</t>
  </si>
  <si>
    <t>INNE ROBOTY</t>
  </si>
  <si>
    <t xml:space="preserve">Koszty dostosowania wymagań warunków umowy i wymagań ogólnych, ustawienie i utrzymanie przez cały okres budowy elementów zabezpieczajacych teren budowy oraz demontaz po zakończeniu robót, </t>
  </si>
  <si>
    <t>M.11.03.02a</t>
  </si>
  <si>
    <t>M.15.06.01.</t>
  </si>
  <si>
    <t>M.20.01.09.</t>
  </si>
  <si>
    <t>Wykonanie nawierzchni cienkowarstwowej bitumiczno - polimerowej o gr. 6mm - kolor szary</t>
  </si>
  <si>
    <t>D.01.00.00.</t>
  </si>
  <si>
    <t xml:space="preserve">ROBOTY PRZYGOTOWAWCZE </t>
  </si>
  <si>
    <t>D.01.02.02</t>
  </si>
  <si>
    <t>D.01.02.04</t>
  </si>
  <si>
    <t>D.04.00.00.</t>
  </si>
  <si>
    <t>PODBUDOWY</t>
  </si>
  <si>
    <t>D.04.01.01</t>
  </si>
  <si>
    <t>Profilowanie i zagęszczenie podłoża z gr. kat. II-IV w miejscu wykonywania nowej konstrukcji chodnika</t>
  </si>
  <si>
    <t>D.04.04.02</t>
  </si>
  <si>
    <t>D.05.00.00.</t>
  </si>
  <si>
    <t>NAWIERZCHNIE</t>
  </si>
  <si>
    <t>D.05.03.23</t>
  </si>
  <si>
    <t>m</t>
  </si>
  <si>
    <t>D.06.00.00</t>
  </si>
  <si>
    <t>ROBOTY WYKOŃCZENIOWE</t>
  </si>
  <si>
    <t>D.06.01.01</t>
  </si>
  <si>
    <t>Plantowanie, humusowanie grubością 10cm z obsianiem trawą</t>
  </si>
  <si>
    <t>D.08.00.00</t>
  </si>
  <si>
    <t>ELEMENTY ULIC</t>
  </si>
  <si>
    <t>D.08.01.01</t>
  </si>
  <si>
    <t>M.13.01.04</t>
  </si>
  <si>
    <t>M.13.01.05</t>
  </si>
  <si>
    <t>M.13.02.02</t>
  </si>
  <si>
    <t>Beton ustroju niosącego  B-37(C30/37)</t>
  </si>
  <si>
    <t>Wykonanie nawierzchni z betonowej kostki brukowej gr. 8 cm na podsypce cementowo piaskowej 1:3 gr. 3 cm</t>
  </si>
  <si>
    <t>Wykonanie nasypów wraz z zasypaniem wykopu i formowaniem stożków</t>
  </si>
  <si>
    <t>Beton podpór klasy B-37(C30/37) w elementach o grubości &lt;60 cm - ścianki żwirowe</t>
  </si>
  <si>
    <t>Wykonanie oraz montaż łączników zespalających dźwigary główne  z żelbetową płytą pomostową (o wysokości 10 cm)</t>
  </si>
  <si>
    <t>Powierzchniowe zabezpieczenie betonu materiałami typu PCC (gzyms i spód belki do skajnych belek)</t>
  </si>
  <si>
    <t>Wykonanie i montaż balustrady stalowej wysokości 120 cm wraz z zabezpieczeniem antykozoyjnym i malowaniem od strony górnej wody</t>
  </si>
  <si>
    <t>Pompowanie wody na czas wykonywania robót, wydajność pomp  dostosowana do przepuszczenia wody znajdującej się w cieku w czasie Wykonywania robót oraz do napływu wód gruntowych</t>
  </si>
  <si>
    <t xml:space="preserve">rycz. </t>
  </si>
  <si>
    <t>M.18.00.00.</t>
  </si>
  <si>
    <t xml:space="preserve">DYLATACJE </t>
  </si>
  <si>
    <t>M.18.01.03.</t>
  </si>
  <si>
    <t>Uszczelnienie styków płyty kitem trwale plastycznym wraz ze stykiem pionowym i montażem obrzeży zgodnie z dokumentacją projektową</t>
  </si>
  <si>
    <t>M.20.02.18.</t>
  </si>
  <si>
    <t>M.20.01.18.</t>
  </si>
  <si>
    <t>Montaż znaków wysokościowych</t>
  </si>
  <si>
    <t>M.20.02.19.</t>
  </si>
  <si>
    <t>M.20.01.20.</t>
  </si>
  <si>
    <t>Wytyczenie trasy i punktów wysokościowych wraz z pomiarem powykonawczym</t>
  </si>
  <si>
    <t>Ulożenie krawężnika betonowego najazdowego 15x22 cm, wraz z wykonaniem oporu betonowego</t>
  </si>
  <si>
    <t>Ulożenie krawężnika betonowego 30x15  wraz z wykonaniem oporu betonowego</t>
  </si>
  <si>
    <t>Wykonanie zabezpieczenia robót podcza wykonywania robót  za pomocą stalowych ścianek szczelnych lub za pomocą płyt drogowych lub w inny sposób zależny od wykonawcy i zaakceptowany przez Inżyniera dostosowany do sposobu wykonywania robót przez Wykonawcę zapewniającą stateczność i ochronę przed wodą gruntową i wodą płynącą oraz zapewniający stateczność drogi, istniejącego mostu i skarp. W tym ewentualne wygrodzenia cieku.</t>
  </si>
  <si>
    <t>M.20.01.17.</t>
  </si>
  <si>
    <t>Zbrojenie betonu stalą klasy A-IIIN stal typu B500B/B500SP. Wykonanie oraz montaż zbrojenia przyczółków</t>
  </si>
  <si>
    <t>Zbrojenie betonu stalą klasy A-IIIN stal typu  B500B/B500SP. Wykonanie oraz montaż zbrojenia płyty ustroju nośnego</t>
  </si>
  <si>
    <t xml:space="preserve"> </t>
  </si>
  <si>
    <t xml:space="preserve">Wykonanie rur osłonowych 110 mm stalowych dwudzielnych na istniejących sieciach uzbrojenia terenu </t>
  </si>
  <si>
    <t>Opracowanie projektu, zatwierdzenie i wprowadzenie  czasowej organizacji ruchu</t>
  </si>
  <si>
    <t xml:space="preserve">Uzupełnienie istniejącego pobocza z kruszywa łamanego 0-31,5mmm stabilizowanego mechanicznie gr. 15 cm </t>
  </si>
  <si>
    <t>Montaż łożysk elastomerowych wielokierunkowo przesuwnych gr. 3 cm</t>
  </si>
  <si>
    <t>Ułożenie obrzeży betonowych 8x30 cm wraz z oporem z C12/15</t>
  </si>
  <si>
    <t>Ułożenie obrzeży betonowych 8x30 cm wraz z oporem z C16/20 w miejscu ścianki żwirowej zgodnie z dokumentacją</t>
  </si>
  <si>
    <t xml:space="preserve">Zabezpieczenie antykorozyjne:                                                              - oczyszczanie strumieniowo- ścierne do stopnia Sa 2,5
- aplikacja farby podkładowej epoksydowej z pigmentem aluminiowym, 
grubość 80 mikrometrów 
- aplikacja farby międzywarstwowej epoksydowej, grubość 100 
mikrometrów 
- aplikacja farby nawierzchniowej poliuretanowej o wysokiej odporności na promieniowanie UV, grubość 100 mikrometrów 
</t>
  </si>
  <si>
    <t>Rozebranie istniejącej konstrukcji chodnika wraz z obrzeżem i częściowo z kraweżnikiem</t>
  </si>
  <si>
    <t>Wykonanie i montaż balustrady stalowej wysokości 120 cm zakrzywionej wraz z zabezpieczeniem antykozoyjnym i malowaniem  od strony dolnej wody</t>
  </si>
  <si>
    <t>M.11.01.01</t>
  </si>
  <si>
    <t>M.11.01.04</t>
  </si>
  <si>
    <t>M.19.01.04.</t>
  </si>
  <si>
    <t>M.20.02.17.</t>
  </si>
  <si>
    <t>M.11.03.01.</t>
  </si>
  <si>
    <t>Montaż systemu podwieszenia sieci pod kładką z rur SMR średnicy 110 mm wraz z kompletnymi zawiesiami urządzeniami kampensującymi oraz podwieszeniem do kładki</t>
  </si>
  <si>
    <t>ROBOTY DROGOWE</t>
  </si>
  <si>
    <t>Zdjęcie warstwy humusu  o gr. średniej 30-50 cm z transportem na składowisko Wykonawcy. (miejscowo humus wymieszany z piaskiem, tłuczniem kamieniami)</t>
  </si>
  <si>
    <t>Wykonanie warstwy podbudowy z kruszywa łamanego 0-31,5mmm stabilizowanego mechanicznie gr. 10 cm (konstrukcja chodnika)</t>
  </si>
  <si>
    <t>Wykonanie próbnego przekopu i wybranie warstwy gruntu nienośnego przy przyczółkach Wykonawcy wraz z odwodnieniem</t>
  </si>
  <si>
    <t>Beton klasy &lt; B-30 bez deskowania  - beton wyrównawczy (C16/20)</t>
  </si>
  <si>
    <t xml:space="preserve">Beton podpór klasy B-37(C30/37) w elementach o grubości &gt; 60 cm - korpusy przyczółków </t>
  </si>
  <si>
    <t>Wykonanie narzutu kamiennego gr. 30 cm na geowłókninie pod wylotem wpustu</t>
  </si>
  <si>
    <t>Montaż reperów w płycie i na podporach (8 reperów na podporach, 6 reperów na płycie)</t>
  </si>
  <si>
    <t xml:space="preserve">Prace związane z zabezpieczeniem sieci na czas wykonywania robót, próbnymi przekopami, podwieszeniami, tymczasowymi podparciami oraz prace i koszty wynikające z uzgodnień z właścicielami sieci </t>
  </si>
  <si>
    <t xml:space="preserve">Wprowadzenie  stałej organizacji ruchu w postaci oznakowania pionowego wraz z korektą położenia istniejacej bariery drogowej </t>
  </si>
  <si>
    <t>Wykonanie wykopów ręcznie lub mechaniczne w zależności od Wykonawcy wraz z odwiezieniem urobku na składowisko Wykonawcy wraz z odwodnieniem</t>
  </si>
  <si>
    <t>M.16.00,00</t>
  </si>
  <si>
    <t>ODWODNIENIE</t>
  </si>
  <si>
    <t>M.16.01,01</t>
  </si>
  <si>
    <t>Wykonanie wpustu mostowego żeliwnego wraz z rurą spustową</t>
  </si>
  <si>
    <t>Zabezpieczenie drzewa na czas wykonywania robót</t>
  </si>
  <si>
    <t>Przesadzenie żywopłotu z tui na granicę pasa drogowego</t>
  </si>
  <si>
    <t>Budowa kładki pieszo- rowerowej nad rzeką Czarna Woda w m. Komorowo na drodze powiatowej nr 1731P Lewice-Zębowo-Lwówek</t>
  </si>
  <si>
    <t>Wykonanie murku oporowego z elementów prefabrykowanych typu L 130x65x25 cm</t>
  </si>
  <si>
    <t xml:space="preserve">Wykonanie bariery U-12a szczeblinkowej o wysokości 1,2 m wraz z fundamentami </t>
  </si>
  <si>
    <t>Wykonanie pali wierconych typu CFA o średnicy 40 cm i długości 9,0 m wraz ze zbrojeniem</t>
  </si>
  <si>
    <t>Przedmiar robót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</si>
</sst>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>
    <font>
      <sz val="10"/>
      <name val="Arial CE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b/>
      <sz val="12"/>
      <name val="Arial CE"/>
      <family val="2"/>
      <charset val="238"/>
    </font>
    <font>
      <b/>
      <sz val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sz val="10"/>
      <name val="Arial CE"/>
      <family val="2"/>
      <charset val="238"/>
    </font>
    <font>
      <b/>
      <sz val="14"/>
      <color indexed="8"/>
      <name val="Arial CE"/>
      <family val="2"/>
      <charset val="238"/>
    </font>
    <font>
      <b/>
      <sz val="10"/>
      <color indexed="8"/>
      <name val="Arial CE"/>
      <family val="2"/>
      <charset val="238"/>
    </font>
    <font>
      <b/>
      <sz val="10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10"/>
      <color indexed="8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</borders>
  <cellStyleXfs count="22">
    <xf numFmtId="0" fontId="0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8" borderId="0" applyNumberFormat="0" applyBorder="0" applyAlignment="0" applyProtection="0"/>
    <xf numFmtId="0" fontId="2" fillId="2" borderId="1" applyNumberFormat="0" applyAlignment="0" applyProtection="0"/>
    <xf numFmtId="0" fontId="3" fillId="9" borderId="2" applyNumberFormat="0" applyAlignment="0" applyProtection="0"/>
    <xf numFmtId="0" fontId="4" fillId="0" borderId="3" applyNumberFormat="0" applyFill="0" applyAlignment="0" applyProtection="0"/>
    <xf numFmtId="0" fontId="5" fillId="10" borderId="4" applyNumberFormat="0" applyAlignment="0" applyProtection="0"/>
    <xf numFmtId="0" fontId="6" fillId="0" borderId="5" applyNumberFormat="0" applyFill="0" applyAlignment="0" applyProtection="0"/>
    <xf numFmtId="0" fontId="7" fillId="0" borderId="6" applyNumberFormat="0" applyFill="0" applyAlignment="0" applyProtection="0"/>
    <xf numFmtId="0" fontId="8" fillId="0" borderId="7" applyNumberFormat="0" applyFill="0" applyAlignment="0" applyProtection="0"/>
    <xf numFmtId="0" fontId="8" fillId="0" borderId="0" applyNumberFormat="0" applyFill="0" applyBorder="0" applyAlignment="0" applyProtection="0"/>
    <xf numFmtId="0" fontId="9" fillId="9" borderId="1" applyNumberFormat="0" applyAlignment="0" applyProtection="0"/>
    <xf numFmtId="0" fontId="18" fillId="0" borderId="0" applyNumberFormat="0" applyFill="0" applyBorder="0" applyProtection="0">
      <alignment vertical="top" wrapText="1"/>
    </xf>
    <xf numFmtId="0" fontId="10" fillId="0" borderId="8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8" fillId="11" borderId="9" applyNumberFormat="0" applyAlignment="0" applyProtection="0"/>
  </cellStyleXfs>
  <cellXfs count="82">
    <xf numFmtId="0" fontId="0" fillId="0" borderId="0" xfId="0"/>
    <xf numFmtId="0" fontId="0" fillId="0" borderId="0" xfId="0" applyAlignment="1">
      <alignment wrapText="1"/>
    </xf>
    <xf numFmtId="4" fontId="0" fillId="0" borderId="0" xfId="0" applyNumberFormat="1"/>
    <xf numFmtId="0" fontId="0" fillId="0" borderId="0" xfId="0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12" borderId="12" xfId="0" applyFill="1" applyBorder="1" applyAlignment="1">
      <alignment vertical="top" wrapText="1"/>
    </xf>
    <xf numFmtId="0" fontId="17" fillId="12" borderId="12" xfId="0" applyFont="1" applyFill="1" applyBorder="1" applyAlignment="1">
      <alignment horizontal="center"/>
    </xf>
    <xf numFmtId="2" fontId="0" fillId="0" borderId="0" xfId="0" applyNumberFormat="1"/>
    <xf numFmtId="4" fontId="17" fillId="12" borderId="13" xfId="0" applyNumberFormat="1" applyFont="1" applyFill="1" applyBorder="1"/>
    <xf numFmtId="0" fontId="0" fillId="12" borderId="12" xfId="0" applyFill="1" applyBorder="1" applyAlignment="1">
      <alignment horizontal="center"/>
    </xf>
    <xf numFmtId="49" fontId="15" fillId="12" borderId="10" xfId="0" applyNumberFormat="1" applyFont="1" applyFill="1" applyBorder="1" applyAlignment="1">
      <alignment horizontal="center" vertical="center"/>
    </xf>
    <xf numFmtId="49" fontId="15" fillId="12" borderId="12" xfId="0" applyNumberFormat="1" applyFont="1" applyFill="1" applyBorder="1" applyAlignment="1">
      <alignment horizontal="center" vertical="center"/>
    </xf>
    <xf numFmtId="49" fontId="15" fillId="12" borderId="12" xfId="0" applyNumberFormat="1" applyFont="1" applyFill="1" applyBorder="1" applyAlignment="1">
      <alignment horizontal="center" vertical="center" wrapText="1"/>
    </xf>
    <xf numFmtId="49" fontId="15" fillId="12" borderId="12" xfId="0" applyNumberFormat="1" applyFont="1" applyFill="1" applyBorder="1" applyAlignment="1">
      <alignment horizontal="center"/>
    </xf>
    <xf numFmtId="4" fontId="15" fillId="12" borderId="13" xfId="0" applyNumberFormat="1" applyFont="1" applyFill="1" applyBorder="1" applyAlignment="1">
      <alignment horizontal="center" vertical="center"/>
    </xf>
    <xf numFmtId="0" fontId="16" fillId="12" borderId="10" xfId="0" applyFont="1" applyFill="1" applyBorder="1" applyAlignment="1">
      <alignment horizontal="center" vertical="center"/>
    </xf>
    <xf numFmtId="0" fontId="17" fillId="12" borderId="12" xfId="0" applyFont="1" applyFill="1" applyBorder="1" applyAlignment="1">
      <alignment horizontal="center" vertical="center"/>
    </xf>
    <xf numFmtId="0" fontId="19" fillId="12" borderId="12" xfId="0" applyFont="1" applyFill="1" applyBorder="1" applyAlignment="1">
      <alignment horizontal="center" vertical="top" wrapText="1"/>
    </xf>
    <xf numFmtId="0" fontId="20" fillId="12" borderId="12" xfId="0" applyFont="1" applyFill="1" applyBorder="1" applyAlignment="1">
      <alignment horizontal="center"/>
    </xf>
    <xf numFmtId="4" fontId="20" fillId="12" borderId="13" xfId="0" applyNumberFormat="1" applyFont="1" applyFill="1" applyBorder="1" applyAlignment="1">
      <alignment horizontal="center"/>
    </xf>
    <xf numFmtId="0" fontId="21" fillId="12" borderId="10" xfId="0" applyFont="1" applyFill="1" applyBorder="1" applyAlignment="1">
      <alignment horizontal="center" vertical="top" wrapText="1"/>
    </xf>
    <xf numFmtId="0" fontId="22" fillId="12" borderId="12" xfId="0" applyFont="1" applyFill="1" applyBorder="1" applyAlignment="1">
      <alignment horizontal="center" vertical="top" wrapText="1"/>
    </xf>
    <xf numFmtId="0" fontId="21" fillId="12" borderId="12" xfId="16" applyNumberFormat="1" applyFont="1" applyFill="1" applyBorder="1" applyAlignment="1" applyProtection="1">
      <alignment horizontal="center" vertical="center" wrapText="1"/>
    </xf>
    <xf numFmtId="0" fontId="22" fillId="12" borderId="12" xfId="0" applyFont="1" applyFill="1" applyBorder="1" applyAlignment="1">
      <alignment horizontal="center" wrapText="1"/>
    </xf>
    <xf numFmtId="4" fontId="22" fillId="12" borderId="13" xfId="0" applyNumberFormat="1" applyFont="1" applyFill="1" applyBorder="1" applyAlignment="1">
      <alignment horizontal="center" wrapText="1"/>
    </xf>
    <xf numFmtId="0" fontId="24" fillId="12" borderId="10" xfId="0" applyFont="1" applyFill="1" applyBorder="1" applyAlignment="1">
      <alignment horizontal="center" vertical="center"/>
    </xf>
    <xf numFmtId="0" fontId="25" fillId="12" borderId="12" xfId="0" applyFont="1" applyFill="1" applyBorder="1" applyAlignment="1">
      <alignment horizontal="center" vertical="top" wrapText="1"/>
    </xf>
    <xf numFmtId="0" fontId="0" fillId="0" borderId="12" xfId="0" applyBorder="1" applyAlignment="1">
      <alignment horizontal="center" vertical="center"/>
    </xf>
    <xf numFmtId="0" fontId="17" fillId="12" borderId="12" xfId="16" applyNumberFormat="1" applyFont="1" applyFill="1" applyBorder="1" applyProtection="1">
      <alignment vertical="top" wrapText="1"/>
    </xf>
    <xf numFmtId="0" fontId="17" fillId="0" borderId="12" xfId="0" applyFont="1" applyBorder="1" applyAlignment="1">
      <alignment horizontal="center"/>
    </xf>
    <xf numFmtId="0" fontId="0" fillId="12" borderId="12" xfId="0" applyFill="1" applyBorder="1" applyAlignment="1">
      <alignment horizontal="center" wrapText="1"/>
    </xf>
    <xf numFmtId="0" fontId="16" fillId="0" borderId="10" xfId="0" applyFont="1" applyBorder="1" applyAlignment="1">
      <alignment horizontal="center" vertical="top"/>
    </xf>
    <xf numFmtId="0" fontId="16" fillId="0" borderId="12" xfId="0" applyFont="1" applyBorder="1" applyAlignment="1">
      <alignment horizontal="center" vertical="top"/>
    </xf>
    <xf numFmtId="0" fontId="16" fillId="0" borderId="12" xfId="0" applyFont="1" applyBorder="1" applyAlignment="1">
      <alignment horizontal="center"/>
    </xf>
    <xf numFmtId="4" fontId="20" fillId="0" borderId="13" xfId="0" applyNumberFormat="1" applyFont="1" applyBorder="1" applyAlignment="1">
      <alignment horizontal="center"/>
    </xf>
    <xf numFmtId="0" fontId="0" fillId="0" borderId="12" xfId="0" applyBorder="1" applyAlignment="1">
      <alignment horizontal="left" wrapText="1"/>
    </xf>
    <xf numFmtId="0" fontId="0" fillId="0" borderId="12" xfId="0" applyBorder="1" applyAlignment="1">
      <alignment horizontal="center"/>
    </xf>
    <xf numFmtId="2" fontId="17" fillId="12" borderId="13" xfId="0" applyNumberFormat="1" applyFont="1" applyFill="1" applyBorder="1" applyAlignment="1">
      <alignment wrapText="1"/>
    </xf>
    <xf numFmtId="0" fontId="17" fillId="0" borderId="12" xfId="16" applyNumberFormat="1" applyFont="1" applyFill="1" applyBorder="1" applyProtection="1">
      <alignment vertical="top" wrapText="1"/>
    </xf>
    <xf numFmtId="0" fontId="21" fillId="12" borderId="12" xfId="0" applyFont="1" applyFill="1" applyBorder="1" applyAlignment="1">
      <alignment horizontal="center" vertical="top" wrapText="1"/>
    </xf>
    <xf numFmtId="0" fontId="21" fillId="12" borderId="12" xfId="0" applyFont="1" applyFill="1" applyBorder="1" applyAlignment="1">
      <alignment horizontal="center" vertical="center" wrapText="1"/>
    </xf>
    <xf numFmtId="0" fontId="23" fillId="12" borderId="12" xfId="16" applyNumberFormat="1" applyFont="1" applyFill="1" applyBorder="1" applyProtection="1">
      <alignment vertical="top" wrapText="1"/>
    </xf>
    <xf numFmtId="0" fontId="23" fillId="12" borderId="12" xfId="0" applyFont="1" applyFill="1" applyBorder="1" applyAlignment="1">
      <alignment horizontal="center"/>
    </xf>
    <xf numFmtId="4" fontId="23" fillId="12" borderId="12" xfId="0" applyNumberFormat="1" applyFont="1" applyFill="1" applyBorder="1" applyAlignment="1">
      <alignment horizontal="center"/>
    </xf>
    <xf numFmtId="0" fontId="20" fillId="0" borderId="10" xfId="0" applyFont="1" applyBorder="1" applyAlignment="1">
      <alignment horizontal="center" vertical="top"/>
    </xf>
    <xf numFmtId="0" fontId="16" fillId="0" borderId="12" xfId="16" applyNumberFormat="1" applyFont="1" applyFill="1" applyBorder="1" applyAlignment="1" applyProtection="1">
      <alignment horizontal="center" vertical="top" wrapText="1"/>
    </xf>
    <xf numFmtId="0" fontId="16" fillId="0" borderId="12" xfId="0" applyFont="1" applyBorder="1" applyAlignment="1">
      <alignment horizontal="center" vertical="center"/>
    </xf>
    <xf numFmtId="4" fontId="16" fillId="0" borderId="13" xfId="0" applyNumberFormat="1" applyFont="1" applyBorder="1" applyAlignment="1">
      <alignment horizontal="center"/>
    </xf>
    <xf numFmtId="0" fontId="16" fillId="0" borderId="10" xfId="0" applyFont="1" applyBorder="1" applyAlignment="1">
      <alignment horizontal="center"/>
    </xf>
    <xf numFmtId="0" fontId="16" fillId="12" borderId="12" xfId="0" applyFont="1" applyFill="1" applyBorder="1" applyAlignment="1">
      <alignment wrapText="1"/>
    </xf>
    <xf numFmtId="0" fontId="16" fillId="12" borderId="12" xfId="16" applyNumberFormat="1" applyFont="1" applyFill="1" applyBorder="1" applyAlignment="1" applyProtection="1">
      <alignment horizontal="center" wrapText="1"/>
    </xf>
    <xf numFmtId="0" fontId="16" fillId="12" borderId="12" xfId="0" applyFont="1" applyFill="1" applyBorder="1" applyAlignment="1">
      <alignment horizontal="center" wrapText="1"/>
    </xf>
    <xf numFmtId="0" fontId="16" fillId="12" borderId="13" xfId="0" applyFont="1" applyFill="1" applyBorder="1" applyAlignment="1">
      <alignment horizontal="center" wrapText="1"/>
    </xf>
    <xf numFmtId="0" fontId="26" fillId="12" borderId="12" xfId="16" applyNumberFormat="1" applyFont="1" applyFill="1" applyBorder="1" applyProtection="1">
      <alignment vertical="top" wrapText="1"/>
    </xf>
    <xf numFmtId="0" fontId="23" fillId="12" borderId="12" xfId="0" applyFont="1" applyFill="1" applyBorder="1" applyAlignment="1">
      <alignment horizontal="center" wrapText="1"/>
    </xf>
    <xf numFmtId="4" fontId="23" fillId="12" borderId="13" xfId="0" applyNumberFormat="1" applyFont="1" applyFill="1" applyBorder="1" applyAlignment="1">
      <alignment wrapText="1"/>
    </xf>
    <xf numFmtId="4" fontId="17" fillId="0" borderId="13" xfId="0" applyNumberFormat="1" applyFont="1" applyBorder="1"/>
    <xf numFmtId="4" fontId="0" fillId="0" borderId="13" xfId="0" applyNumberFormat="1" applyBorder="1"/>
    <xf numFmtId="4" fontId="0" fillId="12" borderId="13" xfId="0" applyNumberFormat="1" applyFill="1" applyBorder="1" applyAlignment="1">
      <alignment horizontal="center" vertical="center"/>
    </xf>
    <xf numFmtId="4" fontId="0" fillId="12" borderId="13" xfId="0" applyNumberFormat="1" applyFill="1" applyBorder="1" applyAlignment="1">
      <alignment horizontal="right"/>
    </xf>
    <xf numFmtId="4" fontId="0" fillId="12" borderId="13" xfId="0" applyNumberFormat="1" applyFill="1" applyBorder="1"/>
    <xf numFmtId="2" fontId="17" fillId="12" borderId="13" xfId="0" applyNumberFormat="1" applyFont="1" applyFill="1" applyBorder="1"/>
    <xf numFmtId="4" fontId="21" fillId="12" borderId="13" xfId="0" applyNumberFormat="1" applyFont="1" applyFill="1" applyBorder="1" applyAlignment="1">
      <alignment horizontal="center" vertical="center" wrapText="1"/>
    </xf>
    <xf numFmtId="4" fontId="23" fillId="12" borderId="13" xfId="0" applyNumberFormat="1" applyFont="1" applyFill="1" applyBorder="1" applyAlignment="1">
      <alignment horizontal="right"/>
    </xf>
    <xf numFmtId="0" fontId="0" fillId="0" borderId="17" xfId="0" applyBorder="1" applyAlignment="1">
      <alignment horizontal="center" vertical="center"/>
    </xf>
    <xf numFmtId="0" fontId="17" fillId="12" borderId="11" xfId="0" applyFont="1" applyFill="1" applyBorder="1" applyAlignment="1">
      <alignment horizontal="center" vertical="center"/>
    </xf>
    <xf numFmtId="0" fontId="17" fillId="12" borderId="11" xfId="16" applyNumberFormat="1" applyFont="1" applyFill="1" applyBorder="1" applyProtection="1">
      <alignment vertical="top" wrapText="1"/>
    </xf>
    <xf numFmtId="0" fontId="17" fillId="12" borderId="11" xfId="0" applyFont="1" applyFill="1" applyBorder="1" applyAlignment="1">
      <alignment horizontal="center"/>
    </xf>
    <xf numFmtId="4" fontId="17" fillId="12" borderId="18" xfId="0" applyNumberFormat="1" applyFont="1" applyFill="1" applyBorder="1"/>
    <xf numFmtId="4" fontId="14" fillId="0" borderId="14" xfId="0" applyNumberFormat="1" applyFont="1" applyBorder="1" applyAlignment="1">
      <alignment horizontal="center" vertical="top"/>
    </xf>
    <xf numFmtId="4" fontId="14" fillId="0" borderId="15" xfId="0" applyNumberFormat="1" applyFont="1" applyBorder="1" applyAlignment="1">
      <alignment horizontal="center" vertical="top"/>
    </xf>
    <xf numFmtId="4" fontId="14" fillId="0" borderId="16" xfId="0" applyNumberFormat="1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top" wrapText="1"/>
    </xf>
    <xf numFmtId="0" fontId="14" fillId="0" borderId="12" xfId="0" applyFont="1" applyBorder="1" applyAlignment="1">
      <alignment horizontal="center" vertical="top"/>
    </xf>
    <xf numFmtId="0" fontId="14" fillId="0" borderId="13" xfId="0" applyFont="1" applyBorder="1" applyAlignment="1">
      <alignment horizontal="center" vertical="top"/>
    </xf>
    <xf numFmtId="0" fontId="14" fillId="0" borderId="10" xfId="0" applyFont="1" applyBorder="1" applyAlignment="1">
      <alignment horizontal="center" vertical="top"/>
    </xf>
    <xf numFmtId="0" fontId="14" fillId="12" borderId="10" xfId="0" applyFont="1" applyFill="1" applyBorder="1" applyAlignment="1">
      <alignment horizontal="center" vertical="center" wrapText="1"/>
    </xf>
    <xf numFmtId="0" fontId="14" fillId="12" borderId="12" xfId="0" applyFont="1" applyFill="1" applyBorder="1" applyAlignment="1">
      <alignment horizontal="center" vertical="center" wrapText="1"/>
    </xf>
    <xf numFmtId="0" fontId="14" fillId="12" borderId="13" xfId="0" applyFont="1" applyFill="1" applyBorder="1" applyAlignment="1">
      <alignment horizontal="center" vertical="center" wrapText="1"/>
    </xf>
    <xf numFmtId="0" fontId="0" fillId="12" borderId="10" xfId="0" applyFill="1" applyBorder="1" applyAlignment="1">
      <alignment horizontal="center" vertical="center" wrapText="1"/>
    </xf>
    <xf numFmtId="0" fontId="0" fillId="12" borderId="12" xfId="0" applyFill="1" applyBorder="1" applyAlignment="1">
      <alignment horizontal="center" vertical="center" wrapText="1"/>
    </xf>
    <xf numFmtId="0" fontId="0" fillId="12" borderId="13" xfId="0" applyFill="1" applyBorder="1" applyAlignment="1">
      <alignment horizontal="center" vertical="center" wrapText="1"/>
    </xf>
  </cellXfs>
  <cellStyles count="22">
    <cellStyle name="Akcent 1" xfId="1" builtinId="29" customBuiltin="1"/>
    <cellStyle name="Akcent 2" xfId="2" builtinId="33" customBuiltin="1"/>
    <cellStyle name="Akcent 3" xfId="3" builtinId="37" customBuiltin="1"/>
    <cellStyle name="Akcent 4" xfId="4" builtinId="41" customBuiltin="1"/>
    <cellStyle name="Akcent 5" xfId="5" builtinId="45" customBuiltin="1"/>
    <cellStyle name="Akcent 6" xfId="6" builtinId="49" customBuiltin="1"/>
    <cellStyle name="Dane wejściowe" xfId="7" builtinId="20" customBuiltin="1"/>
    <cellStyle name="Dane wyjściowe" xfId="8" builtinId="21" customBuiltin="1"/>
    <cellStyle name="Komórka połączona" xfId="9" builtinId="24" customBuiltin="1"/>
    <cellStyle name="Komórka zaznaczona" xfId="10" builtinId="23" customBuiltin="1"/>
    <cellStyle name="Nagłówek 1" xfId="11" builtinId="16" customBuiltin="1"/>
    <cellStyle name="Nagłówek 2" xfId="12" builtinId="17" customBuiltin="1"/>
    <cellStyle name="Nagłówek 3" xfId="13" builtinId="18" customBuiltin="1"/>
    <cellStyle name="Nagłówek 4" xfId="14" builtinId="19" customBuiltin="1"/>
    <cellStyle name="Normalny" xfId="0" builtinId="0"/>
    <cellStyle name="Obliczenia" xfId="15" builtinId="22" customBuiltin="1"/>
    <cellStyle name="Opis" xfId="16" xr:uid="{00000000-0005-0000-0000-000010000000}"/>
    <cellStyle name="Suma" xfId="17" builtinId="25" customBuiltin="1"/>
    <cellStyle name="Tekst objaśnienia" xfId="18" builtinId="53" customBuiltin="1"/>
    <cellStyle name="Tekst ostrzeżenia" xfId="19" builtinId="11" customBuiltin="1"/>
    <cellStyle name="Tytuł" xfId="20" builtinId="15" customBuiltin="1"/>
    <cellStyle name="Uwaga" xfId="21" builtinId="10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71"/>
  <sheetViews>
    <sheetView tabSelected="1" view="pageBreakPreview" zoomScale="150" zoomScaleNormal="150" zoomScaleSheetLayoutView="150" workbookViewId="0">
      <selection activeCell="F77" sqref="F77"/>
    </sheetView>
  </sheetViews>
  <sheetFormatPr defaultColWidth="7.85546875" defaultRowHeight="12.75"/>
  <cols>
    <col min="1" max="1" width="4.5703125" customWidth="1"/>
    <col min="2" max="2" width="11.85546875" customWidth="1"/>
    <col min="3" max="3" width="55.7109375" style="1" customWidth="1"/>
    <col min="4" max="4" width="6.28515625" style="3" customWidth="1"/>
    <col min="5" max="5" width="9.42578125" style="2" customWidth="1"/>
    <col min="6" max="6" width="10.140625" bestFit="1" customWidth="1"/>
  </cols>
  <sheetData>
    <row r="1" spans="1:6" ht="16.5" thickTop="1">
      <c r="A1" s="69" t="s">
        <v>11</v>
      </c>
      <c r="B1" s="70"/>
      <c r="C1" s="70"/>
      <c r="D1" s="70"/>
      <c r="E1" s="71"/>
    </row>
    <row r="2" spans="1:6" ht="17.25" customHeight="1">
      <c r="A2" s="72" t="s">
        <v>128</v>
      </c>
      <c r="B2" s="73"/>
      <c r="C2" s="73"/>
      <c r="D2" s="73"/>
      <c r="E2" s="74"/>
    </row>
    <row r="3" spans="1:6" ht="16.5" customHeight="1">
      <c r="A3" s="75"/>
      <c r="B3" s="73"/>
      <c r="C3" s="73"/>
      <c r="D3" s="73"/>
      <c r="E3" s="74"/>
    </row>
    <row r="4" spans="1:6" ht="15.75">
      <c r="A4" s="76" t="s">
        <v>132</v>
      </c>
      <c r="B4" s="77"/>
      <c r="C4" s="77"/>
      <c r="D4" s="77"/>
      <c r="E4" s="78"/>
    </row>
    <row r="5" spans="1:6" ht="15.75" customHeight="1">
      <c r="A5" s="79" t="s">
        <v>0</v>
      </c>
      <c r="B5" s="80" t="s">
        <v>1</v>
      </c>
      <c r="C5" s="80" t="s">
        <v>2</v>
      </c>
      <c r="D5" s="80" t="s">
        <v>3</v>
      </c>
      <c r="E5" s="81"/>
    </row>
    <row r="6" spans="1:6">
      <c r="A6" s="79"/>
      <c r="B6" s="80"/>
      <c r="C6" s="80"/>
      <c r="D6" s="9" t="s">
        <v>4</v>
      </c>
      <c r="E6" s="58" t="s">
        <v>5</v>
      </c>
    </row>
    <row r="7" spans="1:6">
      <c r="A7" s="10">
        <v>1</v>
      </c>
      <c r="B7" s="11">
        <v>2</v>
      </c>
      <c r="C7" s="12">
        <v>3</v>
      </c>
      <c r="D7" s="13">
        <v>4</v>
      </c>
      <c r="E7" s="14" t="s">
        <v>6</v>
      </c>
    </row>
    <row r="8" spans="1:6" ht="19.5" customHeight="1">
      <c r="A8" s="15" t="s">
        <v>7</v>
      </c>
      <c r="B8" s="16"/>
      <c r="C8" s="17" t="s">
        <v>111</v>
      </c>
      <c r="D8" s="18" t="s">
        <v>7</v>
      </c>
      <c r="E8" s="19" t="s">
        <v>7</v>
      </c>
    </row>
    <row r="9" spans="1:6" ht="23.25" customHeight="1">
      <c r="A9" s="20" t="s">
        <v>7</v>
      </c>
      <c r="B9" s="21" t="s">
        <v>25</v>
      </c>
      <c r="C9" s="22" t="s">
        <v>26</v>
      </c>
      <c r="D9" s="23" t="s">
        <v>7</v>
      </c>
      <c r="E9" s="24" t="s">
        <v>7</v>
      </c>
    </row>
    <row r="10" spans="1:6" ht="61.5" customHeight="1">
      <c r="A10" s="25">
        <v>1</v>
      </c>
      <c r="B10" s="26" t="s">
        <v>25</v>
      </c>
      <c r="C10" s="5" t="s">
        <v>42</v>
      </c>
      <c r="D10" s="9" t="s">
        <v>10</v>
      </c>
      <c r="E10" s="59">
        <v>1</v>
      </c>
      <c r="F10" s="2"/>
    </row>
    <row r="11" spans="1:6" ht="21.75" customHeight="1">
      <c r="A11" s="20" t="s">
        <v>7</v>
      </c>
      <c r="B11" s="21" t="s">
        <v>47</v>
      </c>
      <c r="C11" s="22" t="s">
        <v>48</v>
      </c>
      <c r="D11" s="23" t="s">
        <v>7</v>
      </c>
      <c r="E11" s="24" t="s">
        <v>7</v>
      </c>
    </row>
    <row r="12" spans="1:6" ht="39" customHeight="1">
      <c r="A12" s="4">
        <f>MAX($A$7:A11)+1</f>
        <v>2</v>
      </c>
      <c r="B12" s="27" t="s">
        <v>49</v>
      </c>
      <c r="C12" s="5" t="s">
        <v>112</v>
      </c>
      <c r="D12" s="9" t="s">
        <v>12</v>
      </c>
      <c r="E12" s="59">
        <v>300</v>
      </c>
    </row>
    <row r="13" spans="1:6" ht="30.75" customHeight="1">
      <c r="A13" s="4">
        <f>MAX($A$7:A12)+1</f>
        <v>3</v>
      </c>
      <c r="B13" s="27" t="s">
        <v>50</v>
      </c>
      <c r="C13" s="5" t="s">
        <v>103</v>
      </c>
      <c r="D13" s="9" t="s">
        <v>12</v>
      </c>
      <c r="E13" s="59">
        <v>20</v>
      </c>
    </row>
    <row r="14" spans="1:6" ht="30.75" customHeight="1">
      <c r="A14" s="4">
        <f>MAX($A$7:A13)+1</f>
        <v>4</v>
      </c>
      <c r="B14" s="27" t="s">
        <v>50</v>
      </c>
      <c r="C14" s="5" t="s">
        <v>126</v>
      </c>
      <c r="D14" s="9" t="s">
        <v>8</v>
      </c>
      <c r="E14" s="59">
        <v>1</v>
      </c>
    </row>
    <row r="15" spans="1:6" ht="30.75" customHeight="1">
      <c r="A15" s="4">
        <f>MAX($A$7:A14)+1</f>
        <v>5</v>
      </c>
      <c r="B15" s="27" t="s">
        <v>50</v>
      </c>
      <c r="C15" s="5" t="s">
        <v>127</v>
      </c>
      <c r="D15" s="9" t="s">
        <v>24</v>
      </c>
      <c r="E15" s="59">
        <v>16</v>
      </c>
    </row>
    <row r="16" spans="1:6" ht="21.75" customHeight="1">
      <c r="A16" s="20" t="s">
        <v>7</v>
      </c>
      <c r="B16" s="27" t="s">
        <v>51</v>
      </c>
      <c r="C16" s="22" t="s">
        <v>52</v>
      </c>
      <c r="D16" s="23" t="s">
        <v>7</v>
      </c>
      <c r="E16" s="24" t="s">
        <v>7</v>
      </c>
    </row>
    <row r="17" spans="1:6" ht="39.75" customHeight="1">
      <c r="A17" s="4">
        <f>MAX($A$7:A16)+1</f>
        <v>6</v>
      </c>
      <c r="B17" s="27" t="s">
        <v>53</v>
      </c>
      <c r="C17" s="5" t="s">
        <v>54</v>
      </c>
      <c r="D17" s="9" t="s">
        <v>12</v>
      </c>
      <c r="E17" s="59">
        <v>200</v>
      </c>
    </row>
    <row r="18" spans="1:6" ht="45.75" customHeight="1">
      <c r="A18" s="4">
        <f>MAX($A$7:A17)+1</f>
        <v>7</v>
      </c>
      <c r="B18" s="27" t="s">
        <v>55</v>
      </c>
      <c r="C18" s="5" t="s">
        <v>113</v>
      </c>
      <c r="D18" s="9" t="s">
        <v>12</v>
      </c>
      <c r="E18" s="59">
        <v>200</v>
      </c>
    </row>
    <row r="19" spans="1:6" ht="39.75" customHeight="1">
      <c r="A19" s="4">
        <f>MAX($A$7:A18)+1</f>
        <v>8</v>
      </c>
      <c r="B19" s="27" t="s">
        <v>55</v>
      </c>
      <c r="C19" s="5" t="s">
        <v>98</v>
      </c>
      <c r="D19" s="9" t="s">
        <v>12</v>
      </c>
      <c r="E19" s="59">
        <v>50</v>
      </c>
      <c r="F19" s="2"/>
    </row>
    <row r="20" spans="1:6" ht="21.75" customHeight="1">
      <c r="A20" s="20" t="s">
        <v>7</v>
      </c>
      <c r="B20" s="27" t="s">
        <v>56</v>
      </c>
      <c r="C20" s="22" t="s">
        <v>57</v>
      </c>
      <c r="D20" s="9" t="s">
        <v>7</v>
      </c>
      <c r="E20" s="24" t="s">
        <v>7</v>
      </c>
    </row>
    <row r="21" spans="1:6" ht="28.5" customHeight="1">
      <c r="A21" s="4">
        <f>MAX($A$7:A20)+1</f>
        <v>9</v>
      </c>
      <c r="B21" s="27" t="s">
        <v>58</v>
      </c>
      <c r="C21" s="5" t="s">
        <v>71</v>
      </c>
      <c r="D21" s="9" t="s">
        <v>12</v>
      </c>
      <c r="E21" s="59">
        <v>200</v>
      </c>
    </row>
    <row r="22" spans="1:6" ht="30" customHeight="1">
      <c r="A22" s="4">
        <f>MAX($A$7:A21)+1</f>
        <v>10</v>
      </c>
      <c r="B22" s="27" t="s">
        <v>58</v>
      </c>
      <c r="C22" s="5" t="s">
        <v>100</v>
      </c>
      <c r="D22" s="9" t="s">
        <v>59</v>
      </c>
      <c r="E22" s="59">
        <v>108</v>
      </c>
    </row>
    <row r="23" spans="1:6" ht="40.5" customHeight="1">
      <c r="A23" s="4">
        <f>MAX($A$7:A22)+1</f>
        <v>11</v>
      </c>
      <c r="B23" s="27" t="s">
        <v>58</v>
      </c>
      <c r="C23" s="5" t="s">
        <v>101</v>
      </c>
      <c r="D23" s="9" t="s">
        <v>59</v>
      </c>
      <c r="E23" s="59">
        <v>8</v>
      </c>
      <c r="F23" s="2"/>
    </row>
    <row r="24" spans="1:6" ht="20.25" customHeight="1">
      <c r="A24" s="20" t="s">
        <v>7</v>
      </c>
      <c r="B24" s="27" t="s">
        <v>60</v>
      </c>
      <c r="C24" s="22" t="s">
        <v>61</v>
      </c>
      <c r="D24" s="9" t="s">
        <v>7</v>
      </c>
      <c r="E24" s="24" t="s">
        <v>7</v>
      </c>
    </row>
    <row r="25" spans="1:6" ht="26.25" customHeight="1">
      <c r="A25" s="4">
        <f>MAX($A$7:A24)+1</f>
        <v>12</v>
      </c>
      <c r="B25" s="27" t="s">
        <v>62</v>
      </c>
      <c r="C25" s="5" t="s">
        <v>63</v>
      </c>
      <c r="D25" s="9" t="s">
        <v>12</v>
      </c>
      <c r="E25" s="59">
        <v>130</v>
      </c>
    </row>
    <row r="26" spans="1:6" ht="20.25" customHeight="1">
      <c r="A26" s="20" t="s">
        <v>7</v>
      </c>
      <c r="B26" s="27" t="s">
        <v>64</v>
      </c>
      <c r="C26" s="22" t="s">
        <v>65</v>
      </c>
      <c r="D26" s="9" t="s">
        <v>7</v>
      </c>
      <c r="E26" s="24" t="s">
        <v>7</v>
      </c>
      <c r="F26" s="2"/>
    </row>
    <row r="27" spans="1:6" ht="36" customHeight="1">
      <c r="A27" s="4">
        <f>MAX($A$7:A26)+1</f>
        <v>13</v>
      </c>
      <c r="B27" s="27" t="s">
        <v>66</v>
      </c>
      <c r="C27" s="5" t="s">
        <v>89</v>
      </c>
      <c r="D27" s="9" t="s">
        <v>59</v>
      </c>
      <c r="E27" s="59">
        <v>26</v>
      </c>
      <c r="F27" s="2"/>
    </row>
    <row r="28" spans="1:6" ht="27" customHeight="1">
      <c r="A28" s="4">
        <f>MAX($A$7:A27)+1</f>
        <v>14</v>
      </c>
      <c r="B28" s="27" t="s">
        <v>66</v>
      </c>
      <c r="C28" s="5" t="s">
        <v>90</v>
      </c>
      <c r="D28" s="9" t="s">
        <v>59</v>
      </c>
      <c r="E28" s="59">
        <v>48</v>
      </c>
    </row>
    <row r="29" spans="1:6" ht="31.5" customHeight="1">
      <c r="A29" s="4">
        <f>MAX($A$7:A28)+1</f>
        <v>15</v>
      </c>
      <c r="B29" s="27" t="s">
        <v>66</v>
      </c>
      <c r="C29" s="5" t="s">
        <v>129</v>
      </c>
      <c r="D29" s="9" t="s">
        <v>59</v>
      </c>
      <c r="E29" s="59">
        <v>17</v>
      </c>
    </row>
    <row r="30" spans="1:6" ht="33.75" customHeight="1">
      <c r="A30" s="15" t="s">
        <v>7</v>
      </c>
      <c r="B30" s="27"/>
      <c r="C30" s="17" t="s">
        <v>13</v>
      </c>
      <c r="D30" s="9" t="s">
        <v>7</v>
      </c>
      <c r="E30" s="19" t="s">
        <v>7</v>
      </c>
      <c r="F30" s="2"/>
    </row>
    <row r="31" spans="1:6" ht="30.75" customHeight="1">
      <c r="A31" s="20" t="s">
        <v>7</v>
      </c>
      <c r="B31" s="27" t="s">
        <v>23</v>
      </c>
      <c r="C31" s="22" t="s">
        <v>14</v>
      </c>
      <c r="D31" s="9" t="s">
        <v>7</v>
      </c>
      <c r="E31" s="24" t="s">
        <v>7</v>
      </c>
    </row>
    <row r="32" spans="1:6" ht="45" customHeight="1">
      <c r="A32" s="4">
        <f>MAX($A$7:A31)+1</f>
        <v>16</v>
      </c>
      <c r="B32" s="27" t="s">
        <v>105</v>
      </c>
      <c r="C32" s="5" t="s">
        <v>121</v>
      </c>
      <c r="D32" s="9" t="s">
        <v>9</v>
      </c>
      <c r="E32" s="59">
        <v>138.75</v>
      </c>
      <c r="F32" s="2"/>
    </row>
    <row r="33" spans="1:6" ht="42.75" customHeight="1">
      <c r="A33" s="4">
        <f>MAX($A$7:A32)+1</f>
        <v>17</v>
      </c>
      <c r="B33" s="27" t="s">
        <v>105</v>
      </c>
      <c r="C33" s="5" t="s">
        <v>114</v>
      </c>
      <c r="D33" s="9" t="s">
        <v>9</v>
      </c>
      <c r="E33" s="59">
        <v>20</v>
      </c>
    </row>
    <row r="34" spans="1:6" ht="42" customHeight="1">
      <c r="A34" s="4">
        <f>MAX($A$7:A33)+1</f>
        <v>18</v>
      </c>
      <c r="B34" s="27" t="s">
        <v>106</v>
      </c>
      <c r="C34" s="5" t="s">
        <v>72</v>
      </c>
      <c r="D34" s="9" t="s">
        <v>9</v>
      </c>
      <c r="E34" s="59">
        <v>170</v>
      </c>
    </row>
    <row r="35" spans="1:6" ht="114" customHeight="1">
      <c r="A35" s="4">
        <f>MAX($A$7:A34)+1</f>
        <v>19</v>
      </c>
      <c r="B35" s="16" t="s">
        <v>109</v>
      </c>
      <c r="C35" s="5" t="s">
        <v>91</v>
      </c>
      <c r="D35" s="6" t="s">
        <v>10</v>
      </c>
      <c r="E35" s="60">
        <v>1</v>
      </c>
      <c r="F35" s="2"/>
    </row>
    <row r="36" spans="1:6" ht="50.25" customHeight="1">
      <c r="A36" s="4">
        <f>MAX($A$7:A35)+1</f>
        <v>20</v>
      </c>
      <c r="B36" s="16" t="s">
        <v>109</v>
      </c>
      <c r="C36" s="28" t="s">
        <v>77</v>
      </c>
      <c r="D36" s="6" t="s">
        <v>78</v>
      </c>
      <c r="E36" s="61">
        <v>1</v>
      </c>
    </row>
    <row r="37" spans="1:6" ht="36.75" customHeight="1">
      <c r="A37" s="4">
        <f>MAX($A$7:A36)+1</f>
        <v>21</v>
      </c>
      <c r="B37" s="16" t="s">
        <v>43</v>
      </c>
      <c r="C37" s="28" t="s">
        <v>131</v>
      </c>
      <c r="D37" s="6" t="s">
        <v>8</v>
      </c>
      <c r="E37" s="61">
        <v>4</v>
      </c>
    </row>
    <row r="38" spans="1:6" ht="28.5" customHeight="1">
      <c r="A38" s="20" t="s">
        <v>7</v>
      </c>
      <c r="B38" s="21" t="s">
        <v>15</v>
      </c>
      <c r="C38" s="22" t="s">
        <v>16</v>
      </c>
      <c r="D38" s="23" t="s">
        <v>7</v>
      </c>
      <c r="E38" s="24" t="s">
        <v>7</v>
      </c>
    </row>
    <row r="39" spans="1:6" ht="41.25" customHeight="1">
      <c r="A39" s="4">
        <f>MAX($A$7:A38)+1</f>
        <v>22</v>
      </c>
      <c r="B39" s="16" t="s">
        <v>17</v>
      </c>
      <c r="C39" s="28" t="s">
        <v>93</v>
      </c>
      <c r="D39" s="6" t="s">
        <v>18</v>
      </c>
      <c r="E39" s="60">
        <v>363.9</v>
      </c>
    </row>
    <row r="40" spans="1:6" ht="45.75" customHeight="1">
      <c r="A40" s="4">
        <f>MAX($A$7:A39)+1</f>
        <v>23</v>
      </c>
      <c r="B40" s="16" t="s">
        <v>17</v>
      </c>
      <c r="C40" s="28" t="s">
        <v>94</v>
      </c>
      <c r="D40" s="6" t="s">
        <v>18</v>
      </c>
      <c r="E40" s="60">
        <v>2184.6999999999998</v>
      </c>
    </row>
    <row r="41" spans="1:6" ht="35.25" customHeight="1">
      <c r="A41" s="20" t="s">
        <v>7</v>
      </c>
      <c r="B41" s="21" t="s">
        <v>19</v>
      </c>
      <c r="C41" s="22" t="s">
        <v>20</v>
      </c>
      <c r="D41" s="23" t="s">
        <v>7</v>
      </c>
      <c r="E41" s="24" t="s">
        <v>7</v>
      </c>
      <c r="F41" s="2"/>
    </row>
    <row r="42" spans="1:6" ht="33.75" customHeight="1">
      <c r="A42" s="4">
        <f>MAX($A$7:A41)+1</f>
        <v>24</v>
      </c>
      <c r="B42" s="16" t="s">
        <v>38</v>
      </c>
      <c r="C42" s="28" t="s">
        <v>73</v>
      </c>
      <c r="D42" s="30" t="s">
        <v>9</v>
      </c>
      <c r="E42" s="37">
        <v>0.87</v>
      </c>
    </row>
    <row r="43" spans="1:6" ht="47.25" customHeight="1">
      <c r="A43" s="4">
        <f>MAX($A$7:A42)+1</f>
        <v>25</v>
      </c>
      <c r="B43" s="16" t="s">
        <v>67</v>
      </c>
      <c r="C43" s="28" t="s">
        <v>116</v>
      </c>
      <c r="D43" s="30" t="s">
        <v>9</v>
      </c>
      <c r="E43" s="37">
        <v>3.63</v>
      </c>
    </row>
    <row r="44" spans="1:6" ht="30.75" customHeight="1">
      <c r="A44" s="4">
        <f>MAX($A$7:A43)+1</f>
        <v>26</v>
      </c>
      <c r="B44" s="16" t="s">
        <v>68</v>
      </c>
      <c r="C44" s="28" t="s">
        <v>70</v>
      </c>
      <c r="D44" s="30" t="s">
        <v>9</v>
      </c>
      <c r="E44" s="37">
        <v>9</v>
      </c>
    </row>
    <row r="45" spans="1:6" ht="30" customHeight="1">
      <c r="A45" s="4">
        <f>MAX($A$7:A44)+1</f>
        <v>27</v>
      </c>
      <c r="B45" s="16" t="s">
        <v>69</v>
      </c>
      <c r="C45" s="28" t="s">
        <v>115</v>
      </c>
      <c r="D45" s="30" t="s">
        <v>9</v>
      </c>
      <c r="E45" s="37">
        <v>7.1</v>
      </c>
      <c r="F45" s="2"/>
    </row>
    <row r="46" spans="1:6" ht="24" customHeight="1">
      <c r="A46" s="31" t="s">
        <v>7</v>
      </c>
      <c r="B46" s="32" t="s">
        <v>33</v>
      </c>
      <c r="C46" s="22" t="s">
        <v>34</v>
      </c>
      <c r="D46" s="33" t="s">
        <v>7</v>
      </c>
      <c r="E46" s="34" t="s">
        <v>7</v>
      </c>
    </row>
    <row r="47" spans="1:6" ht="30.75" customHeight="1">
      <c r="A47" s="4">
        <f>MAX($A$7:A46)+1</f>
        <v>28</v>
      </c>
      <c r="B47" s="16" t="s">
        <v>35</v>
      </c>
      <c r="C47" s="35" t="s">
        <v>74</v>
      </c>
      <c r="D47" s="36" t="s">
        <v>8</v>
      </c>
      <c r="E47" s="37">
        <v>364</v>
      </c>
    </row>
    <row r="48" spans="1:6" ht="36.75" customHeight="1">
      <c r="A48" s="4">
        <f>MAX($A$7:A47)+1</f>
        <v>29</v>
      </c>
      <c r="B48" s="16" t="s">
        <v>35</v>
      </c>
      <c r="C48" s="35" t="s">
        <v>39</v>
      </c>
      <c r="D48" s="36" t="s">
        <v>18</v>
      </c>
      <c r="E48" s="57">
        <v>5324.07</v>
      </c>
    </row>
    <row r="49" spans="1:6" ht="130.5" customHeight="1">
      <c r="A49" s="4">
        <f>MAX($A$7:A48)+1</f>
        <v>30</v>
      </c>
      <c r="B49" s="16" t="s">
        <v>36</v>
      </c>
      <c r="C49" s="38" t="s">
        <v>102</v>
      </c>
      <c r="D49" s="29" t="s">
        <v>12</v>
      </c>
      <c r="E49" s="56">
        <v>175.46</v>
      </c>
      <c r="F49" s="2"/>
    </row>
    <row r="50" spans="1:6" ht="25.5" customHeight="1">
      <c r="A50" s="20" t="s">
        <v>7</v>
      </c>
      <c r="B50" s="21" t="s">
        <v>21</v>
      </c>
      <c r="C50" s="22" t="s">
        <v>32</v>
      </c>
      <c r="D50" s="23" t="s">
        <v>7</v>
      </c>
      <c r="E50" s="24" t="s">
        <v>7</v>
      </c>
    </row>
    <row r="51" spans="1:6" ht="52.5" customHeight="1">
      <c r="A51" s="4">
        <f>MAX($A$7:A50)+1</f>
        <v>31</v>
      </c>
      <c r="B51" s="16" t="s">
        <v>22</v>
      </c>
      <c r="C51" s="28" t="s">
        <v>27</v>
      </c>
      <c r="D51" s="6" t="s">
        <v>12</v>
      </c>
      <c r="E51" s="60">
        <v>25</v>
      </c>
    </row>
    <row r="52" spans="1:6" ht="44.25" customHeight="1">
      <c r="A52" s="4">
        <f>MAX($A$7:A51)+1</f>
        <v>32</v>
      </c>
      <c r="B52" s="16" t="s">
        <v>44</v>
      </c>
      <c r="C52" s="28" t="s">
        <v>75</v>
      </c>
      <c r="D52" s="6" t="s">
        <v>12</v>
      </c>
      <c r="E52" s="60">
        <v>25.92</v>
      </c>
    </row>
    <row r="53" spans="1:6" ht="27.75" customHeight="1">
      <c r="A53" s="4" t="s">
        <v>7</v>
      </c>
      <c r="B53" s="21" t="s">
        <v>122</v>
      </c>
      <c r="C53" s="22" t="s">
        <v>123</v>
      </c>
      <c r="D53" s="6"/>
      <c r="E53" s="60"/>
    </row>
    <row r="54" spans="1:6" ht="33" customHeight="1">
      <c r="A54" s="4">
        <f>MAX($A$7:A53)+1</f>
        <v>33</v>
      </c>
      <c r="B54" s="16" t="s">
        <v>124</v>
      </c>
      <c r="C54" s="28" t="s">
        <v>125</v>
      </c>
      <c r="D54" s="6" t="s">
        <v>8</v>
      </c>
      <c r="E54" s="60">
        <v>1</v>
      </c>
    </row>
    <row r="55" spans="1:6" ht="35.25" customHeight="1">
      <c r="A55" s="4">
        <f>MAX($A$7:A54)+1</f>
        <v>34</v>
      </c>
      <c r="B55" s="39" t="s">
        <v>28</v>
      </c>
      <c r="C55" s="22" t="s">
        <v>37</v>
      </c>
      <c r="D55" s="40" t="s">
        <v>7</v>
      </c>
      <c r="E55" s="62" t="s">
        <v>7</v>
      </c>
    </row>
    <row r="56" spans="1:6" ht="33.75" customHeight="1">
      <c r="A56" s="4">
        <f>MAX($A$7:A55)+1</f>
        <v>35</v>
      </c>
      <c r="B56" s="16" t="s">
        <v>29</v>
      </c>
      <c r="C56" s="41" t="s">
        <v>99</v>
      </c>
      <c r="D56" s="42" t="s">
        <v>8</v>
      </c>
      <c r="E56" s="63">
        <v>4</v>
      </c>
    </row>
    <row r="57" spans="1:6" ht="37.5" customHeight="1">
      <c r="A57" s="4">
        <f>MAX($A$7:A56)+1</f>
        <v>36</v>
      </c>
      <c r="B57" s="39" t="s">
        <v>79</v>
      </c>
      <c r="C57" s="22" t="s">
        <v>80</v>
      </c>
      <c r="D57" s="40" t="s">
        <v>7</v>
      </c>
      <c r="E57" s="62" t="s">
        <v>7</v>
      </c>
      <c r="F57" s="2"/>
    </row>
    <row r="58" spans="1:6" ht="42" customHeight="1">
      <c r="A58" s="4">
        <f>MAX($A$11:A57)+1</f>
        <v>37</v>
      </c>
      <c r="B58" s="16" t="s">
        <v>81</v>
      </c>
      <c r="C58" s="41" t="s">
        <v>82</v>
      </c>
      <c r="D58" s="43" t="s">
        <v>24</v>
      </c>
      <c r="E58" s="63">
        <v>8.5</v>
      </c>
    </row>
    <row r="59" spans="1:6" ht="30.75" customHeight="1">
      <c r="A59" s="44" t="s">
        <v>7</v>
      </c>
      <c r="B59" s="32" t="s">
        <v>30</v>
      </c>
      <c r="C59" s="45" t="s">
        <v>31</v>
      </c>
      <c r="D59" s="46" t="s">
        <v>7</v>
      </c>
      <c r="E59" s="47" t="s">
        <v>7</v>
      </c>
    </row>
    <row r="60" spans="1:6" ht="45" customHeight="1">
      <c r="A60" s="4">
        <f>MAX($A$7:A59)+1</f>
        <v>38</v>
      </c>
      <c r="B60" s="16" t="s">
        <v>107</v>
      </c>
      <c r="C60" s="38" t="s">
        <v>76</v>
      </c>
      <c r="D60" s="29" t="s">
        <v>24</v>
      </c>
      <c r="E60" s="57">
        <v>14.8</v>
      </c>
      <c r="F60" s="7"/>
    </row>
    <row r="61" spans="1:6" ht="41.25" customHeight="1">
      <c r="A61" s="4">
        <f>MAX($A$7:A60)+1</f>
        <v>39</v>
      </c>
      <c r="B61" s="16" t="s">
        <v>107</v>
      </c>
      <c r="C61" s="38" t="s">
        <v>104</v>
      </c>
      <c r="D61" s="29" t="s">
        <v>24</v>
      </c>
      <c r="E61" s="57">
        <v>14.8</v>
      </c>
    </row>
    <row r="62" spans="1:6" ht="33.75" customHeight="1">
      <c r="A62" s="4">
        <f>MAX($A$7:A61)+1</f>
        <v>40</v>
      </c>
      <c r="B62" s="16" t="s">
        <v>107</v>
      </c>
      <c r="C62" s="5" t="s">
        <v>130</v>
      </c>
      <c r="D62" s="9" t="s">
        <v>59</v>
      </c>
      <c r="E62" s="59">
        <v>40</v>
      </c>
      <c r="F62" s="7"/>
    </row>
    <row r="63" spans="1:6" ht="26.25" customHeight="1">
      <c r="A63" s="48" t="s">
        <v>7</v>
      </c>
      <c r="B63" s="49" t="s">
        <v>40</v>
      </c>
      <c r="C63" s="50" t="s">
        <v>41</v>
      </c>
      <c r="D63" s="51" t="s">
        <v>7</v>
      </c>
      <c r="E63" s="52" t="s">
        <v>7</v>
      </c>
    </row>
    <row r="64" spans="1:6" ht="40.5" customHeight="1">
      <c r="A64" s="4">
        <f>MAX($A$7:A63)+1</f>
        <v>41</v>
      </c>
      <c r="B64" s="16" t="s">
        <v>45</v>
      </c>
      <c r="C64" s="38" t="s">
        <v>46</v>
      </c>
      <c r="D64" s="29" t="s">
        <v>12</v>
      </c>
      <c r="E64" s="56">
        <v>48.96</v>
      </c>
      <c r="F64" s="7"/>
    </row>
    <row r="65" spans="1:10" ht="33" customHeight="1">
      <c r="A65" s="4">
        <f>MAX($A$7:A64)+1</f>
        <v>42</v>
      </c>
      <c r="B65" s="16" t="s">
        <v>92</v>
      </c>
      <c r="C65" s="5" t="s">
        <v>117</v>
      </c>
      <c r="D65" s="6" t="s">
        <v>12</v>
      </c>
      <c r="E65" s="60">
        <v>4</v>
      </c>
    </row>
    <row r="66" spans="1:10" ht="44.25" customHeight="1">
      <c r="A66" s="4">
        <f>MAX($A$7:A65)+1</f>
        <v>43</v>
      </c>
      <c r="B66" s="16" t="s">
        <v>84</v>
      </c>
      <c r="C66" s="53" t="s">
        <v>118</v>
      </c>
      <c r="D66" s="54" t="s">
        <v>8</v>
      </c>
      <c r="E66" s="55">
        <v>14</v>
      </c>
    </row>
    <row r="67" spans="1:10" ht="26.25" customHeight="1">
      <c r="A67" s="4">
        <f>MAX($A$7:A66)+1</f>
        <v>44</v>
      </c>
      <c r="B67" s="16" t="s">
        <v>84</v>
      </c>
      <c r="C67" s="53" t="s">
        <v>85</v>
      </c>
      <c r="D67" s="54" t="s">
        <v>8</v>
      </c>
      <c r="E67" s="55">
        <v>2</v>
      </c>
    </row>
    <row r="68" spans="1:10" ht="54.75" customHeight="1">
      <c r="A68" s="4">
        <f>MAX($A$7:A67)+1</f>
        <v>45</v>
      </c>
      <c r="B68" s="16" t="s">
        <v>87</v>
      </c>
      <c r="C68" s="53" t="s">
        <v>119</v>
      </c>
      <c r="D68" s="29" t="s">
        <v>10</v>
      </c>
      <c r="E68" s="57">
        <v>1</v>
      </c>
    </row>
    <row r="69" spans="1:10" ht="39.75" customHeight="1">
      <c r="A69" s="4">
        <f>MAX($A$7:A68)+1</f>
        <v>46</v>
      </c>
      <c r="B69" s="16" t="s">
        <v>87</v>
      </c>
      <c r="C69" s="53" t="s">
        <v>96</v>
      </c>
      <c r="D69" s="6" t="s">
        <v>59</v>
      </c>
      <c r="E69" s="60">
        <v>10</v>
      </c>
    </row>
    <row r="70" spans="1:10" ht="48" customHeight="1">
      <c r="A70" s="4">
        <f>MAX($A$7:A69)+1</f>
        <v>47</v>
      </c>
      <c r="B70" s="16" t="s">
        <v>87</v>
      </c>
      <c r="C70" s="53" t="s">
        <v>110</v>
      </c>
      <c r="D70" s="29" t="s">
        <v>59</v>
      </c>
      <c r="E70" s="57">
        <v>30</v>
      </c>
    </row>
    <row r="71" spans="1:10" ht="37.5" customHeight="1">
      <c r="A71" s="4">
        <f>MAX($A$7:A70)+1</f>
        <v>48</v>
      </c>
      <c r="B71" s="16" t="s">
        <v>108</v>
      </c>
      <c r="C71" s="5" t="s">
        <v>88</v>
      </c>
      <c r="D71" s="9" t="s">
        <v>10</v>
      </c>
      <c r="E71" s="59">
        <v>1</v>
      </c>
    </row>
    <row r="72" spans="1:10" ht="26.25" customHeight="1">
      <c r="A72" s="4">
        <f>MAX($A$7:A71)+1</f>
        <v>49</v>
      </c>
      <c r="B72" s="16" t="s">
        <v>83</v>
      </c>
      <c r="C72" s="28" t="s">
        <v>97</v>
      </c>
      <c r="D72" s="6" t="s">
        <v>10</v>
      </c>
      <c r="E72" s="8">
        <v>1</v>
      </c>
    </row>
    <row r="73" spans="1:10" ht="43.5" customHeight="1" thickBot="1">
      <c r="A73" s="64">
        <f>MAX($A$7:A72)+1</f>
        <v>50</v>
      </c>
      <c r="B73" s="65" t="s">
        <v>86</v>
      </c>
      <c r="C73" s="66" t="s">
        <v>120</v>
      </c>
      <c r="D73" s="67" t="s">
        <v>10</v>
      </c>
      <c r="E73" s="68">
        <v>1</v>
      </c>
    </row>
    <row r="74" spans="1:10" ht="25.5" customHeight="1" thickTop="1">
      <c r="A74" s="2"/>
      <c r="B74" s="2"/>
      <c r="C74" s="2"/>
      <c r="D74" s="2"/>
    </row>
    <row r="75" spans="1:10" ht="24" customHeight="1">
      <c r="A75" s="2"/>
      <c r="B75" s="2"/>
      <c r="C75" s="2"/>
      <c r="D75" s="2"/>
    </row>
    <row r="76" spans="1:10" ht="23.25" customHeight="1">
      <c r="A76" s="2"/>
      <c r="B76" s="2"/>
      <c r="C76" s="2"/>
      <c r="D76" s="2"/>
      <c r="F76" s="2"/>
      <c r="H76" t="s">
        <v>95</v>
      </c>
    </row>
    <row r="77" spans="1:10" ht="28.5" customHeight="1">
      <c r="A77" s="2"/>
      <c r="B77" s="2"/>
      <c r="C77" s="2"/>
      <c r="D77" s="2"/>
    </row>
    <row r="78" spans="1:10" s="2" customFormat="1" ht="40.5" customHeight="1">
      <c r="F78"/>
      <c r="G78"/>
      <c r="H78"/>
      <c r="I78"/>
      <c r="J78"/>
    </row>
    <row r="79" spans="1:10" s="2" customFormat="1" ht="27" customHeight="1">
      <c r="F79"/>
      <c r="G79"/>
      <c r="H79"/>
      <c r="I79"/>
      <c r="J79"/>
    </row>
    <row r="80" spans="1:10" s="2" customFormat="1" ht="24.75" customHeight="1">
      <c r="F80"/>
      <c r="G80"/>
      <c r="H80"/>
      <c r="I80"/>
      <c r="J80"/>
    </row>
    <row r="81" spans="1:10" s="2" customFormat="1" ht="33.75" customHeight="1">
      <c r="F81"/>
      <c r="G81"/>
      <c r="H81"/>
      <c r="I81"/>
      <c r="J81"/>
    </row>
    <row r="82" spans="1:10" s="2" customFormat="1" ht="40.5" customHeight="1">
      <c r="F82"/>
      <c r="G82"/>
      <c r="H82"/>
      <c r="I82"/>
      <c r="J82"/>
    </row>
    <row r="83" spans="1:10" s="2" customFormat="1" ht="32.25" customHeight="1">
      <c r="A83"/>
      <c r="B83"/>
      <c r="C83" s="1"/>
      <c r="D83" s="3"/>
      <c r="F83"/>
      <c r="G83"/>
      <c r="H83"/>
      <c r="I83"/>
      <c r="J83"/>
    </row>
    <row r="85" spans="1:10" s="2" customFormat="1" ht="22.5" customHeight="1">
      <c r="A85"/>
      <c r="B85"/>
      <c r="C85" s="1"/>
      <c r="D85" s="3"/>
      <c r="F85"/>
      <c r="G85"/>
      <c r="H85"/>
      <c r="I85"/>
      <c r="J85"/>
    </row>
    <row r="86" spans="1:10" s="2" customFormat="1" ht="36.75" customHeight="1">
      <c r="A86"/>
      <c r="B86"/>
      <c r="C86" s="1"/>
      <c r="D86" s="3"/>
      <c r="F86"/>
      <c r="G86"/>
      <c r="H86"/>
      <c r="I86"/>
      <c r="J86"/>
    </row>
    <row r="90" spans="1:10" s="2" customFormat="1" ht="42.75" customHeight="1">
      <c r="A90"/>
      <c r="B90"/>
      <c r="C90" s="1"/>
      <c r="D90" s="3"/>
      <c r="F90"/>
      <c r="G90"/>
      <c r="H90"/>
      <c r="I90"/>
      <c r="J90"/>
    </row>
    <row r="91" spans="1:10" s="2" customFormat="1" ht="27" customHeight="1">
      <c r="A91"/>
      <c r="B91"/>
      <c r="C91" s="1"/>
      <c r="D91" s="3"/>
      <c r="F91"/>
      <c r="G91"/>
      <c r="H91"/>
      <c r="I91"/>
      <c r="J91"/>
    </row>
    <row r="92" spans="1:10" s="2" customFormat="1" ht="24.75" customHeight="1">
      <c r="A92"/>
      <c r="B92"/>
      <c r="C92" s="1"/>
      <c r="D92" s="3"/>
      <c r="F92"/>
      <c r="G92"/>
      <c r="H92"/>
      <c r="I92"/>
      <c r="J92"/>
    </row>
    <row r="93" spans="1:10" s="2" customFormat="1" ht="30" customHeight="1">
      <c r="A93"/>
      <c r="B93"/>
      <c r="C93" s="1"/>
      <c r="D93" s="3"/>
      <c r="F93"/>
      <c r="G93"/>
      <c r="H93"/>
      <c r="I93"/>
      <c r="J93"/>
    </row>
    <row r="94" spans="1:10" ht="30.75" customHeight="1"/>
    <row r="95" spans="1:10" ht="24.75" customHeight="1"/>
    <row r="96" spans="1:10" ht="36.75" customHeight="1"/>
    <row r="97" ht="24" customHeight="1"/>
    <row r="98" ht="282.75" customHeight="1"/>
    <row r="99" ht="222" customHeight="1"/>
    <row r="100" ht="19.5" customHeight="1"/>
    <row r="101" ht="19.5" customHeight="1"/>
    <row r="102" ht="22.5" customHeight="1"/>
    <row r="103" ht="32.25" customHeight="1"/>
    <row r="104" ht="36" customHeight="1"/>
    <row r="105" ht="37.5" customHeight="1"/>
    <row r="106" ht="54.75" customHeight="1"/>
    <row r="107" ht="75" customHeight="1"/>
    <row r="108" ht="21.75" customHeight="1"/>
    <row r="109" ht="41.25" customHeight="1"/>
    <row r="110" ht="157.5" customHeight="1"/>
    <row r="111" ht="151.5" customHeight="1"/>
    <row r="112" ht="59.25" customHeight="1"/>
    <row r="113" ht="41.25" customHeight="1"/>
    <row r="114" ht="45.75" customHeight="1"/>
    <row r="115" ht="31.5" customHeight="1"/>
    <row r="116" ht="39.75" customHeight="1"/>
    <row r="117" ht="56.25" customHeight="1"/>
    <row r="118" ht="45.75" customHeight="1"/>
    <row r="119" ht="45.75" customHeight="1"/>
    <row r="120" ht="28.5" customHeight="1"/>
    <row r="121" ht="44.25" customHeight="1"/>
    <row r="122" ht="43.5" customHeight="1"/>
    <row r="123" ht="42.75" customHeight="1"/>
    <row r="124" ht="70.5" customHeight="1"/>
    <row r="125" ht="49.5" customHeight="1"/>
    <row r="126" ht="25.5" customHeight="1"/>
    <row r="127" ht="50.25" customHeight="1"/>
    <row r="128" ht="30.75" customHeight="1"/>
    <row r="129" ht="42" customHeight="1"/>
    <row r="130" ht="36.75" customHeight="1"/>
    <row r="131" ht="37.5" customHeight="1"/>
    <row r="132" ht="37.5" customHeight="1"/>
    <row r="133" ht="30" customHeight="1"/>
    <row r="134" ht="34.5" customHeight="1"/>
    <row r="135" ht="26.25" customHeight="1"/>
    <row r="136" ht="25.5" customHeight="1"/>
    <row r="137" ht="22.5" customHeight="1"/>
    <row r="138" ht="43.5" customHeight="1"/>
    <row r="139" ht="24.75" customHeight="1"/>
    <row r="140" ht="43.5" customHeight="1"/>
    <row r="141" ht="34.5" customHeight="1"/>
    <row r="142" ht="18.75" customHeight="1"/>
    <row r="143" ht="23.25" customHeight="1"/>
    <row r="144" ht="42" customHeight="1"/>
    <row r="145" ht="40.5" customHeight="1"/>
    <row r="171" ht="38.25" customHeight="1"/>
  </sheetData>
  <mergeCells count="7">
    <mergeCell ref="A1:E1"/>
    <mergeCell ref="A2:E3"/>
    <mergeCell ref="A4:E4"/>
    <mergeCell ref="A5:A6"/>
    <mergeCell ref="B5:B6"/>
    <mergeCell ref="C5:C6"/>
    <mergeCell ref="D5:E5"/>
  </mergeCells>
  <pageMargins left="1.1811023622047245" right="0.19685039370078741" top="0.39370078740157483" bottom="0.31496062992125984" header="0.51181102362204722" footer="0.51181102362204722"/>
  <pageSetup paperSize="9" scale="70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Przedmiar robót</vt:lpstr>
      <vt:lpstr>'Przedmiar robót'!Obszar_wydruku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ERYK</dc:creator>
  <cp:lastModifiedBy>Damian Pyliński</cp:lastModifiedBy>
  <cp:lastPrinted>2020-06-27T14:05:14Z</cp:lastPrinted>
  <dcterms:created xsi:type="dcterms:W3CDTF">2016-02-02T08:08:06Z</dcterms:created>
  <dcterms:modified xsi:type="dcterms:W3CDTF">2022-10-04T09:10:12Z</dcterms:modified>
</cp:coreProperties>
</file>