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 tabRatio="500"/>
  </bookViews>
  <sheets>
    <sheet name="Formularz asortymentowo-cenowy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" i="1" l="1"/>
  <c r="F6" i="1"/>
  <c r="F7" i="1"/>
  <c r="I8" i="1"/>
  <c r="H6" i="1"/>
  <c r="I6" i="1" s="1"/>
  <c r="H7" i="1"/>
  <c r="I7" i="1" s="1"/>
  <c r="H8" i="1"/>
  <c r="H9" i="1"/>
  <c r="I9" i="1" s="1"/>
  <c r="H10" i="1"/>
  <c r="I10" i="1" s="1"/>
  <c r="H11" i="1"/>
  <c r="I11" i="1" s="1"/>
  <c r="H12" i="1"/>
  <c r="I12" i="1" s="1"/>
  <c r="F8" i="1"/>
  <c r="F9" i="1"/>
  <c r="F10" i="1"/>
  <c r="F11" i="1"/>
  <c r="F12" i="1"/>
  <c r="H5" i="1"/>
  <c r="I5" i="1" s="1"/>
  <c r="H13" i="1" l="1"/>
  <c r="I13" i="1"/>
</calcChain>
</file>

<file path=xl/sharedStrings.xml><?xml version="1.0" encoding="utf-8"?>
<sst xmlns="http://schemas.openxmlformats.org/spreadsheetml/2006/main" count="39" uniqueCount="37">
  <si>
    <t>Opis przedmiotu zamówienia</t>
  </si>
  <si>
    <t>J.m.</t>
  </si>
  <si>
    <t>Ilość  - 24 miesięcy</t>
  </si>
  <si>
    <t>Cena jednostkowa netto</t>
  </si>
  <si>
    <t>Cena jednostkowa brutto</t>
  </si>
  <si>
    <t>Podatek VAT
 (%)</t>
  </si>
  <si>
    <t>Wartość netto</t>
  </si>
  <si>
    <t>Wartość brutto</t>
  </si>
  <si>
    <t>Nazwa producenta</t>
  </si>
  <si>
    <t>kg</t>
  </si>
  <si>
    <t>Dzierżawa zbiornika (5000l)</t>
  </si>
  <si>
    <t>m-c</t>
  </si>
  <si>
    <t>szt.</t>
  </si>
  <si>
    <t xml:space="preserve">szt. </t>
  </si>
  <si>
    <t xml:space="preserve">Azot ciekły w butlach TR-63 kg </t>
  </si>
  <si>
    <t>kg.</t>
  </si>
  <si>
    <t>RAZEM</t>
  </si>
  <si>
    <t>Lp.</t>
  </si>
  <si>
    <t xml:space="preserve">Dzierżawa butli medycznych (25szt.x40l, 7szt.x2l, 8x10l - tlen, 10szt.x10l dwutlenek węgla) </t>
  </si>
  <si>
    <t>Dwutlenek węgla do laparoskopii butla 10 l – zarejestrowany jako wyrób medyczny</t>
  </si>
  <si>
    <t>Tlen ciekły - zarejestrowany jako produkt leczniczy</t>
  </si>
  <si>
    <t xml:space="preserve">Tlen sprężony (butla 40l) - zarejestrowany jako produkt leczniczy </t>
  </si>
  <si>
    <t>Tlen medyczny w butli aluminiowej (butla 2l) 200 Bar – zarejestrowany jako produkt leczniczy</t>
  </si>
  <si>
    <t>Wymagania:</t>
  </si>
  <si>
    <t>Formularz asortymentowo-cenowy</t>
  </si>
  <si>
    <t>3. Legalizacja butli ważna co najmniej 90 dni od daty ich wynajmu.</t>
  </si>
  <si>
    <t>2. Oznakowanie butli zgodnie z normą PN-EN 1089-3.</t>
  </si>
  <si>
    <t>1. Butle dostawy muszą spełniać wszystkie wymagania i normy dot. butli pod ciśnieniem (znakowanie kod barwny).</t>
  </si>
  <si>
    <t>Tlen sprężony (butla 10 l) 200 Bar - zarejestrowany jako produkt leczniczy</t>
  </si>
  <si>
    <t>EAN</t>
  </si>
  <si>
    <t>Nazwa handlowa</t>
  </si>
  <si>
    <t>BDZ</t>
  </si>
  <si>
    <t>4. Częstość dostawy 2-3 razy w tygodniu.</t>
  </si>
  <si>
    <t>5. Dostawy w godz. 9-13.</t>
  </si>
  <si>
    <t>6. Przy każdej dostawie dołączone świadectwo kontroli jakości dostarczonego gazu.</t>
  </si>
  <si>
    <t>Załącznik nr 2 do SWZ</t>
  </si>
  <si>
    <t>W zakresie poz. 5 i 6 Formularza asortymentowo-cenowego wymaga dostarczenia samych butli tlenowych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</si>
</sst>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zł-415];[Red]\-#,##0.00\ [$zł-415]"/>
    <numFmt numFmtId="165" formatCode="[$-415]General"/>
    <numFmt numFmtId="166" formatCode="[$-415]#,##0"/>
    <numFmt numFmtId="167" formatCode="_-* #,##0.00&quot; zł&quot;_-;\-* #,##0.00&quot; zł&quot;_-;_-* \-??&quot; zł&quot;_-;_-@_-"/>
    <numFmt numFmtId="168" formatCode="#,##0.00&quot; zł&quot;"/>
  </numFmts>
  <fonts count="28" x14ac:knownFonts="1">
    <font>
      <sz val="11"/>
      <color rgb="FF000000"/>
      <name val="Calibri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u/>
      <sz val="11"/>
      <color rgb="FF000000"/>
      <name val="Calibri"/>
      <family val="2"/>
      <charset val="238"/>
    </font>
    <font>
      <sz val="7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1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921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FFFF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1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>
      <alignment horizontal="center" textRotation="90"/>
    </xf>
    <xf numFmtId="0" fontId="11" fillId="0" borderId="0">
      <alignment horizontal="center" textRotation="90"/>
    </xf>
    <xf numFmtId="0" fontId="12" fillId="0" borderId="0" applyBorder="0" applyProtection="0"/>
    <xf numFmtId="0" fontId="13" fillId="8" borderId="0" applyBorder="0" applyProtection="0"/>
    <xf numFmtId="0" fontId="14" fillId="0" borderId="0" applyBorder="0" applyProtection="0"/>
    <xf numFmtId="0" fontId="14" fillId="0" borderId="0" applyBorder="0" applyProtection="0"/>
    <xf numFmtId="0" fontId="21" fillId="0" borderId="0"/>
    <xf numFmtId="0" fontId="15" fillId="0" borderId="0"/>
    <xf numFmtId="0" fontId="16" fillId="8" borderId="1" applyProtection="0"/>
    <xf numFmtId="9" fontId="15" fillId="0" borderId="0" applyBorder="0" applyProtection="0"/>
    <xf numFmtId="0" fontId="17" fillId="0" borderId="0" applyBorder="0" applyProtection="0"/>
    <xf numFmtId="0" fontId="18" fillId="0" borderId="0"/>
    <xf numFmtId="164" fontId="17" fillId="0" borderId="0" applyBorder="0" applyProtection="0"/>
    <xf numFmtId="164" fontId="18" fillId="0" borderId="0"/>
    <xf numFmtId="0" fontId="15" fillId="0" borderId="0" applyBorder="0" applyProtection="0"/>
    <xf numFmtId="0" fontId="14" fillId="0" borderId="0" applyBorder="0" applyProtection="0"/>
    <xf numFmtId="0" fontId="15" fillId="0" borderId="0" applyBorder="0" applyProtection="0"/>
    <xf numFmtId="0" fontId="3" fillId="0" borderId="0" applyBorder="0" applyProtection="0"/>
    <xf numFmtId="165" fontId="21" fillId="0" borderId="0"/>
  </cellStyleXfs>
  <cellXfs count="37">
    <xf numFmtId="0" fontId="0" fillId="0" borderId="0" xfId="0"/>
    <xf numFmtId="0" fontId="14" fillId="0" borderId="2" xfId="0" applyFont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left" vertical="center" wrapText="1" readingOrder="1"/>
    </xf>
    <xf numFmtId="0" fontId="14" fillId="0" borderId="5" xfId="0" applyFont="1" applyBorder="1" applyAlignment="1">
      <alignment horizontal="left" vertical="center" wrapText="1" readingOrder="1"/>
    </xf>
    <xf numFmtId="0" fontId="19" fillId="0" borderId="0" xfId="19" applyFont="1"/>
    <xf numFmtId="0" fontId="20" fillId="0" borderId="0" xfId="19" applyFont="1"/>
    <xf numFmtId="0" fontId="15" fillId="0" borderId="0" xfId="0" applyFont="1"/>
    <xf numFmtId="165" fontId="14" fillId="0" borderId="0" xfId="30" applyFont="1" applyAlignment="1">
      <alignment horizontal="center"/>
    </xf>
    <xf numFmtId="165" fontId="14" fillId="0" borderId="0" xfId="30" applyFont="1"/>
    <xf numFmtId="0" fontId="15" fillId="0" borderId="0" xfId="19" applyFont="1"/>
    <xf numFmtId="0" fontId="22" fillId="0" borderId="0" xfId="19" applyFont="1"/>
    <xf numFmtId="0" fontId="22" fillId="0" borderId="0" xfId="0" applyFont="1"/>
    <xf numFmtId="167" fontId="14" fillId="0" borderId="8" xfId="30" applyNumberFormat="1" applyFont="1" applyFill="1" applyBorder="1" applyAlignment="1">
      <alignment vertical="center" wrapText="1"/>
    </xf>
    <xf numFmtId="9" fontId="2" fillId="0" borderId="2" xfId="21" applyFont="1" applyFill="1" applyBorder="1" applyAlignment="1" applyProtection="1">
      <alignment horizontal="center" vertical="center" wrapText="1"/>
    </xf>
    <xf numFmtId="0" fontId="22" fillId="0" borderId="3" xfId="0" applyFont="1" applyBorder="1" applyAlignment="1">
      <alignment horizontal="center" vertical="center" wrapText="1" readingOrder="1"/>
    </xf>
    <xf numFmtId="3" fontId="22" fillId="0" borderId="2" xfId="0" applyNumberFormat="1" applyFont="1" applyBorder="1" applyAlignment="1">
      <alignment horizontal="center" vertical="center" wrapText="1" readingOrder="1"/>
    </xf>
    <xf numFmtId="0" fontId="22" fillId="0" borderId="2" xfId="0" applyFont="1" applyBorder="1" applyAlignment="1">
      <alignment horizontal="center" vertical="center" wrapText="1" readingOrder="1"/>
    </xf>
    <xf numFmtId="0" fontId="22" fillId="0" borderId="6" xfId="0" applyFont="1" applyBorder="1" applyAlignment="1">
      <alignment horizontal="center" vertical="center" wrapText="1" readingOrder="1"/>
    </xf>
    <xf numFmtId="3" fontId="22" fillId="0" borderId="3" xfId="0" applyNumberFormat="1" applyFont="1" applyBorder="1" applyAlignment="1">
      <alignment horizontal="center" vertical="center" wrapText="1" readingOrder="1"/>
    </xf>
    <xf numFmtId="165" fontId="23" fillId="9" borderId="2" xfId="30" applyFont="1" applyFill="1" applyBorder="1" applyAlignment="1">
      <alignment horizontal="center" vertical="center" wrapText="1"/>
    </xf>
    <xf numFmtId="166" fontId="23" fillId="9" borderId="2" xfId="30" applyNumberFormat="1" applyFont="1" applyFill="1" applyBorder="1" applyAlignment="1">
      <alignment horizontal="center" vertical="center" wrapText="1"/>
    </xf>
    <xf numFmtId="167" fontId="26" fillId="9" borderId="2" xfId="16" applyNumberFormat="1" applyFont="1" applyFill="1" applyBorder="1" applyAlignment="1" applyProtection="1">
      <alignment horizontal="center" vertical="center" wrapText="1"/>
    </xf>
    <xf numFmtId="167" fontId="26" fillId="10" borderId="2" xfId="16" applyNumberFormat="1" applyFont="1" applyFill="1" applyBorder="1" applyAlignment="1" applyProtection="1">
      <alignment horizontal="center" vertical="center" wrapText="1"/>
    </xf>
    <xf numFmtId="9" fontId="26" fillId="9" borderId="2" xfId="21" applyFont="1" applyFill="1" applyBorder="1" applyAlignment="1" applyProtection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6" fillId="9" borderId="2" xfId="16" applyFont="1" applyFill="1" applyBorder="1" applyAlignment="1" applyProtection="1">
      <alignment horizontal="center" vertical="center" wrapText="1"/>
    </xf>
    <xf numFmtId="168" fontId="25" fillId="0" borderId="2" xfId="17" applyNumberFormat="1" applyFont="1" applyFill="1" applyBorder="1" applyAlignment="1" applyProtection="1">
      <alignment horizontal="right" vertical="center" wrapText="1"/>
    </xf>
    <xf numFmtId="168" fontId="2" fillId="0" borderId="2" xfId="30" applyNumberFormat="1" applyFont="1" applyFill="1" applyBorder="1" applyAlignment="1">
      <alignment horizontal="right" vertical="center" wrapText="1"/>
    </xf>
    <xf numFmtId="167" fontId="22" fillId="0" borderId="4" xfId="19" applyNumberFormat="1" applyFont="1" applyBorder="1" applyAlignment="1" applyProtection="1">
      <alignment horizontal="right" vertical="center" wrapText="1"/>
      <protection locked="0"/>
    </xf>
    <xf numFmtId="9" fontId="25" fillId="0" borderId="4" xfId="21" applyFont="1" applyFill="1" applyBorder="1" applyAlignment="1" applyProtection="1">
      <alignment horizontal="center" vertical="center" wrapText="1"/>
      <protection locked="0"/>
    </xf>
    <xf numFmtId="165" fontId="22" fillId="0" borderId="2" xfId="30" applyFont="1" applyBorder="1" applyAlignment="1" applyProtection="1">
      <alignment horizontal="center" vertical="center" wrapText="1"/>
      <protection locked="0"/>
    </xf>
    <xf numFmtId="165" fontId="22" fillId="0" borderId="2" xfId="30" applyFont="1" applyBorder="1" applyAlignment="1" applyProtection="1">
      <alignment vertical="center" wrapText="1"/>
      <protection locked="0"/>
    </xf>
    <xf numFmtId="165" fontId="14" fillId="0" borderId="7" xfId="30" applyFont="1" applyBorder="1" applyAlignment="1">
      <alignment vertical="center" wrapText="1"/>
    </xf>
    <xf numFmtId="0" fontId="19" fillId="0" borderId="0" xfId="19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</cellXfs>
  <cellStyles count="31">
    <cellStyle name="Accent 1 5" xfId="1"/>
    <cellStyle name="Accent 2 6" xfId="2"/>
    <cellStyle name="Accent 3 7" xfId="3"/>
    <cellStyle name="Accent 4" xfId="4"/>
    <cellStyle name="Bad 8" xfId="5"/>
    <cellStyle name="Error 9" xfId="6"/>
    <cellStyle name="Excel Built-in Normal" xfId="30"/>
    <cellStyle name="Footnote 10" xfId="7"/>
    <cellStyle name="Good 11" xfId="8"/>
    <cellStyle name="Heading (user) 12" xfId="9"/>
    <cellStyle name="Heading 1 13" xfId="10"/>
    <cellStyle name="Heading 2 14" xfId="11"/>
    <cellStyle name="Heading1" xfId="12"/>
    <cellStyle name="Heading1 2" xfId="13"/>
    <cellStyle name="Hyperlink 15" xfId="14"/>
    <cellStyle name="Neutral 16" xfId="15"/>
    <cellStyle name="Normalny" xfId="0" builtinId="0"/>
    <cellStyle name="Normalny 2" xfId="16"/>
    <cellStyle name="Normalny 2 3" xfId="17"/>
    <cellStyle name="Normalny 3" xfId="18"/>
    <cellStyle name="Normalny 4" xfId="19"/>
    <cellStyle name="Note 17" xfId="20"/>
    <cellStyle name="Procentowy 2" xfId="21"/>
    <cellStyle name="Result" xfId="22"/>
    <cellStyle name="Result 2" xfId="23"/>
    <cellStyle name="Result2" xfId="24"/>
    <cellStyle name="Result2 2" xfId="25"/>
    <cellStyle name="Status 18" xfId="26"/>
    <cellStyle name="Styl 1" xfId="27"/>
    <cellStyle name="Text 19" xfId="28"/>
    <cellStyle name="Warning 20" xfId="2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zoomScaleNormal="100" workbookViewId="0">
      <selection activeCell="B28" sqref="B28"/>
    </sheetView>
  </sheetViews>
  <sheetFormatPr defaultColWidth="8.7109375" defaultRowHeight="14.25" x14ac:dyDescent="0.2"/>
  <cols>
    <col min="1" max="1" width="5" style="6" customWidth="1"/>
    <col min="2" max="2" width="54.5703125" style="6" customWidth="1"/>
    <col min="3" max="4" width="9.28515625" style="6" customWidth="1"/>
    <col min="5" max="5" width="11.85546875" style="6" customWidth="1"/>
    <col min="6" max="6" width="11.7109375" style="6" customWidth="1"/>
    <col min="7" max="7" width="7.28515625" style="6" customWidth="1"/>
    <col min="8" max="8" width="12.140625" style="6" customWidth="1"/>
    <col min="9" max="9" width="14.140625" style="6" customWidth="1"/>
    <col min="10" max="10" width="16.140625" style="6" customWidth="1"/>
    <col min="11" max="11" width="16.85546875" style="6" customWidth="1"/>
    <col min="12" max="12" width="18" style="6" customWidth="1"/>
    <col min="13" max="16384" width="8.7109375" style="6"/>
  </cols>
  <sheetData>
    <row r="1" spans="1:12" ht="15" customHeight="1" x14ac:dyDescent="0.25">
      <c r="K1" s="35" t="s">
        <v>35</v>
      </c>
      <c r="L1" s="35"/>
    </row>
    <row r="2" spans="1:12" ht="15" customHeight="1" x14ac:dyDescent="0.2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 x14ac:dyDescent="0.2"/>
    <row r="4" spans="1:12" ht="33.75" x14ac:dyDescent="0.2">
      <c r="A4" s="19" t="s">
        <v>17</v>
      </c>
      <c r="B4" s="19" t="s">
        <v>0</v>
      </c>
      <c r="C4" s="19" t="s">
        <v>1</v>
      </c>
      <c r="D4" s="20" t="s">
        <v>2</v>
      </c>
      <c r="E4" s="21" t="s">
        <v>3</v>
      </c>
      <c r="F4" s="22" t="s">
        <v>4</v>
      </c>
      <c r="G4" s="23" t="s">
        <v>5</v>
      </c>
      <c r="H4" s="22" t="s">
        <v>6</v>
      </c>
      <c r="I4" s="22" t="s">
        <v>7</v>
      </c>
      <c r="J4" s="24" t="s">
        <v>30</v>
      </c>
      <c r="K4" s="24" t="s">
        <v>29</v>
      </c>
      <c r="L4" s="25" t="s">
        <v>8</v>
      </c>
    </row>
    <row r="5" spans="1:12" ht="19.5" customHeight="1" x14ac:dyDescent="0.2">
      <c r="A5" s="1">
        <v>1</v>
      </c>
      <c r="B5" s="2" t="s">
        <v>20</v>
      </c>
      <c r="C5" s="14" t="s">
        <v>9</v>
      </c>
      <c r="D5" s="15">
        <v>100000</v>
      </c>
      <c r="E5" s="28"/>
      <c r="F5" s="26">
        <f>E5*G5+E5</f>
        <v>0</v>
      </c>
      <c r="G5" s="29"/>
      <c r="H5" s="26">
        <f>D5*E5</f>
        <v>0</v>
      </c>
      <c r="I5" s="26">
        <f>H5*G5+H5</f>
        <v>0</v>
      </c>
      <c r="J5" s="30"/>
      <c r="K5" s="30"/>
      <c r="L5" s="31"/>
    </row>
    <row r="6" spans="1:12" ht="16.5" customHeight="1" x14ac:dyDescent="0.2">
      <c r="A6" s="1">
        <v>2</v>
      </c>
      <c r="B6" s="2" t="s">
        <v>10</v>
      </c>
      <c r="C6" s="14" t="s">
        <v>11</v>
      </c>
      <c r="D6" s="16">
        <v>24</v>
      </c>
      <c r="E6" s="28"/>
      <c r="F6" s="26">
        <f t="shared" ref="F6:F12" si="0">E6*G6+E6</f>
        <v>0</v>
      </c>
      <c r="G6" s="29"/>
      <c r="H6" s="26">
        <f t="shared" ref="H6:H12" si="1">D6*E6</f>
        <v>0</v>
      </c>
      <c r="I6" s="26">
        <f t="shared" ref="I6:I12" si="2">H6*G6+H6</f>
        <v>0</v>
      </c>
      <c r="J6" s="30"/>
      <c r="K6" s="30"/>
      <c r="L6" s="31"/>
    </row>
    <row r="7" spans="1:12" ht="22.5" customHeight="1" x14ac:dyDescent="0.2">
      <c r="A7" s="1">
        <v>3</v>
      </c>
      <c r="B7" s="2" t="s">
        <v>21</v>
      </c>
      <c r="C7" s="14" t="s">
        <v>12</v>
      </c>
      <c r="D7" s="16">
        <v>360</v>
      </c>
      <c r="E7" s="28"/>
      <c r="F7" s="26">
        <f t="shared" si="0"/>
        <v>0</v>
      </c>
      <c r="G7" s="29"/>
      <c r="H7" s="26">
        <f t="shared" si="1"/>
        <v>0</v>
      </c>
      <c r="I7" s="26">
        <f t="shared" si="2"/>
        <v>0</v>
      </c>
      <c r="J7" s="30"/>
      <c r="K7" s="30"/>
      <c r="L7" s="31"/>
    </row>
    <row r="8" spans="1:12" ht="32.25" customHeight="1" x14ac:dyDescent="0.2">
      <c r="A8" s="1">
        <v>4</v>
      </c>
      <c r="B8" s="2" t="s">
        <v>18</v>
      </c>
      <c r="C8" s="14" t="s">
        <v>31</v>
      </c>
      <c r="D8" s="15">
        <v>36500</v>
      </c>
      <c r="E8" s="28"/>
      <c r="F8" s="26">
        <f t="shared" si="0"/>
        <v>0</v>
      </c>
      <c r="G8" s="29"/>
      <c r="H8" s="26">
        <f t="shared" si="1"/>
        <v>0</v>
      </c>
      <c r="I8" s="26">
        <f t="shared" si="2"/>
        <v>0</v>
      </c>
      <c r="J8" s="30"/>
      <c r="K8" s="30"/>
      <c r="L8" s="31"/>
    </row>
    <row r="9" spans="1:12" ht="27.75" customHeight="1" x14ac:dyDescent="0.2">
      <c r="A9" s="1">
        <v>5</v>
      </c>
      <c r="B9" s="2" t="s">
        <v>28</v>
      </c>
      <c r="C9" s="14" t="s">
        <v>13</v>
      </c>
      <c r="D9" s="16">
        <v>24</v>
      </c>
      <c r="E9" s="28"/>
      <c r="F9" s="26">
        <f t="shared" si="0"/>
        <v>0</v>
      </c>
      <c r="G9" s="29"/>
      <c r="H9" s="26">
        <f t="shared" si="1"/>
        <v>0</v>
      </c>
      <c r="I9" s="26">
        <f t="shared" si="2"/>
        <v>0</v>
      </c>
      <c r="J9" s="30"/>
      <c r="K9" s="30"/>
      <c r="L9" s="31"/>
    </row>
    <row r="10" spans="1:12" ht="28.5" customHeight="1" x14ac:dyDescent="0.2">
      <c r="A10" s="1">
        <v>6</v>
      </c>
      <c r="B10" s="3" t="s">
        <v>22</v>
      </c>
      <c r="C10" s="17" t="s">
        <v>12</v>
      </c>
      <c r="D10" s="16">
        <v>40</v>
      </c>
      <c r="E10" s="28"/>
      <c r="F10" s="26">
        <f t="shared" si="0"/>
        <v>0</v>
      </c>
      <c r="G10" s="29"/>
      <c r="H10" s="26">
        <f t="shared" si="1"/>
        <v>0</v>
      </c>
      <c r="I10" s="26">
        <f t="shared" si="2"/>
        <v>0</v>
      </c>
      <c r="J10" s="30"/>
      <c r="K10" s="30"/>
      <c r="L10" s="31"/>
    </row>
    <row r="11" spans="1:12" ht="30.75" customHeight="1" x14ac:dyDescent="0.2">
      <c r="A11" s="1">
        <v>7</v>
      </c>
      <c r="B11" s="2" t="s">
        <v>19</v>
      </c>
      <c r="C11" s="14" t="s">
        <v>12</v>
      </c>
      <c r="D11" s="16">
        <v>200</v>
      </c>
      <c r="E11" s="28"/>
      <c r="F11" s="26">
        <f t="shared" si="0"/>
        <v>0</v>
      </c>
      <c r="G11" s="29"/>
      <c r="H11" s="26">
        <f t="shared" si="1"/>
        <v>0</v>
      </c>
      <c r="I11" s="26">
        <f t="shared" si="2"/>
        <v>0</v>
      </c>
      <c r="J11" s="30"/>
      <c r="K11" s="30"/>
      <c r="L11" s="31"/>
    </row>
    <row r="12" spans="1:12" ht="21" customHeight="1" x14ac:dyDescent="0.2">
      <c r="A12" s="1">
        <v>8</v>
      </c>
      <c r="B12" s="2" t="s">
        <v>14</v>
      </c>
      <c r="C12" s="18" t="s">
        <v>15</v>
      </c>
      <c r="D12" s="15">
        <v>2400</v>
      </c>
      <c r="E12" s="28"/>
      <c r="F12" s="26">
        <f t="shared" si="0"/>
        <v>0</v>
      </c>
      <c r="G12" s="29"/>
      <c r="H12" s="26">
        <f t="shared" si="1"/>
        <v>0</v>
      </c>
      <c r="I12" s="26">
        <f t="shared" si="2"/>
        <v>0</v>
      </c>
      <c r="J12" s="30"/>
      <c r="K12" s="30"/>
      <c r="L12" s="31"/>
    </row>
    <row r="13" spans="1:12" x14ac:dyDescent="0.2">
      <c r="A13" s="32"/>
      <c r="B13" s="32"/>
      <c r="C13" s="32"/>
      <c r="D13" s="32"/>
      <c r="E13" s="32"/>
      <c r="F13" s="12"/>
      <c r="G13" s="13" t="s">
        <v>16</v>
      </c>
      <c r="H13" s="27">
        <f>SUM(H5:H12)</f>
        <v>0</v>
      </c>
      <c r="I13" s="27">
        <f>SUM(I5:I12)</f>
        <v>0</v>
      </c>
      <c r="J13" s="7"/>
      <c r="K13" s="7"/>
      <c r="L13" s="8"/>
    </row>
    <row r="14" spans="1:12" x14ac:dyDescent="0.2">
      <c r="A14" s="9"/>
      <c r="B14" s="9"/>
      <c r="C14" s="9"/>
      <c r="D14" s="9"/>
      <c r="E14" s="9"/>
      <c r="F14" s="4"/>
      <c r="G14" s="9"/>
      <c r="H14" s="9"/>
      <c r="I14" s="9"/>
      <c r="J14" s="33"/>
      <c r="K14" s="33"/>
      <c r="L14" s="33"/>
    </row>
    <row r="15" spans="1:12" x14ac:dyDescent="0.2">
      <c r="A15" s="9"/>
      <c r="B15" s="10" t="s">
        <v>23</v>
      </c>
      <c r="C15" s="9"/>
      <c r="D15" s="9"/>
      <c r="E15" s="5"/>
      <c r="F15" s="4"/>
      <c r="G15" s="9"/>
      <c r="H15" s="9"/>
      <c r="I15" s="9"/>
      <c r="J15" s="33"/>
      <c r="K15" s="33"/>
      <c r="L15" s="33"/>
    </row>
    <row r="16" spans="1:12" x14ac:dyDescent="0.2">
      <c r="B16" s="11" t="s">
        <v>27</v>
      </c>
    </row>
    <row r="17" spans="2:4" x14ac:dyDescent="0.2">
      <c r="B17" s="11" t="s">
        <v>26</v>
      </c>
    </row>
    <row r="18" spans="2:4" x14ac:dyDescent="0.2">
      <c r="B18" s="11" t="s">
        <v>25</v>
      </c>
    </row>
    <row r="19" spans="2:4" x14ac:dyDescent="0.2">
      <c r="B19" s="11" t="s">
        <v>32</v>
      </c>
    </row>
    <row r="20" spans="2:4" x14ac:dyDescent="0.2">
      <c r="B20" s="11" t="s">
        <v>33</v>
      </c>
    </row>
    <row r="21" spans="2:4" x14ac:dyDescent="0.2">
      <c r="B21" s="11" t="s">
        <v>34</v>
      </c>
    </row>
    <row r="23" spans="2:4" x14ac:dyDescent="0.2">
      <c r="B23" s="36" t="s">
        <v>36</v>
      </c>
      <c r="C23" s="36"/>
      <c r="D23" s="36"/>
    </row>
  </sheetData>
  <sheetProtection password="C617" sheet="1" objects="1" scenarios="1" formatColumns="0" formatRows="0"/>
  <mergeCells count="6">
    <mergeCell ref="B23:D23"/>
    <mergeCell ref="A13:E13"/>
    <mergeCell ref="J14:L14"/>
    <mergeCell ref="J15:L15"/>
    <mergeCell ref="A2:L2"/>
    <mergeCell ref="K1:L1"/>
  </mergeCells>
  <pageMargins left="0.70866141732283472" right="0.70866141732283472" top="0.74803149606299213" bottom="0.74803149606299213" header="0.51181102362204722" footer="0.51181102362204722"/>
  <pageSetup paperSize="9" scale="7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asortymentowo-cenowy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Arkadiusz Bocian</cp:lastModifiedBy>
  <cp:revision>3</cp:revision>
  <cp:lastPrinted>2022-04-07T09:03:55Z</cp:lastPrinted>
  <dcterms:created xsi:type="dcterms:W3CDTF">2022-01-02T17:14:15Z</dcterms:created>
  <dcterms:modified xsi:type="dcterms:W3CDTF">2022-04-07T09:04:37Z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