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karczma\Desktop\Przetargi Ania\POSTEPOWANIA 2022\11.DZP.2022 dotacja korkowa\pytania\"/>
    </mc:Choice>
  </mc:AlternateContent>
  <xr:revisionPtr revIDLastSave="0" documentId="13_ncr:1_{6ABF8DBB-F740-49C2-8A85-C5D60EBAE221}" xr6:coauthVersionLast="47" xr6:coauthVersionMax="47" xr10:uidLastSave="{00000000-0000-0000-0000-000000000000}"/>
  <bookViews>
    <workbookView xWindow="-120" yWindow="-120" windowWidth="20730" windowHeight="11160" xr2:uid="{00000000-000D-0000-FFFF-FFFF00000000}"/>
  </bookViews>
  <sheets>
    <sheet name="Część nr 1" sheetId="1" r:id="rId1"/>
    <sheet name="Część  nr 2" sheetId="2" r:id="rId2"/>
    <sheet name="Częśc nr 3" sheetId="4" r:id="rId3"/>
  </sheets>
  <calcPr calcId="181029" iterateDelta="1E-4"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1" l="1"/>
  <c r="I4" i="1"/>
  <c r="F5" i="1"/>
  <c r="I5" i="1"/>
  <c r="F6" i="1"/>
  <c r="I6" i="1"/>
  <c r="F7" i="1"/>
  <c r="I7" i="1"/>
  <c r="F8" i="1"/>
  <c r="I8" i="1"/>
  <c r="F9" i="1"/>
  <c r="I9" i="1"/>
  <c r="I10" i="1"/>
  <c r="F4" i="2"/>
  <c r="I4" i="2"/>
  <c r="F5" i="2"/>
  <c r="I5" i="2"/>
  <c r="F6" i="2"/>
  <c r="I6" i="2"/>
  <c r="F7" i="2"/>
  <c r="I7" i="2"/>
  <c r="F8" i="2"/>
  <c r="I8" i="2"/>
  <c r="F9" i="2"/>
  <c r="I9" i="2"/>
  <c r="F10" i="2"/>
  <c r="I10" i="2"/>
  <c r="F11" i="2"/>
  <c r="I11" i="2"/>
  <c r="F12" i="2"/>
  <c r="I12" i="2"/>
  <c r="F13" i="2"/>
  <c r="I13" i="2"/>
  <c r="F14" i="2"/>
  <c r="I14" i="2"/>
  <c r="I15" i="2"/>
  <c r="F6" i="4"/>
  <c r="I6" i="4"/>
  <c r="F7" i="4"/>
  <c r="I7" i="4"/>
  <c r="F8" i="4"/>
  <c r="I8" i="4"/>
  <c r="F9" i="4"/>
  <c r="I9" i="4"/>
  <c r="F10" i="4"/>
  <c r="I10" i="4"/>
  <c r="F11" i="4"/>
  <c r="I11" i="4"/>
  <c r="F12" i="4"/>
  <c r="I12" i="4"/>
  <c r="F13" i="4"/>
  <c r="I13" i="4"/>
  <c r="I14" i="4"/>
  <c r="F10" i="1"/>
  <c r="F15" i="2"/>
  <c r="F14" i="4"/>
  <c r="G12" i="4"/>
  <c r="G13" i="4"/>
  <c r="G7" i="4"/>
  <c r="G8" i="4"/>
  <c r="G9" i="4"/>
  <c r="G10" i="4"/>
  <c r="G11" i="4"/>
  <c r="G6" i="4"/>
  <c r="G5" i="2"/>
  <c r="G6" i="2"/>
  <c r="G7" i="2"/>
  <c r="G8" i="2"/>
  <c r="G9" i="2"/>
  <c r="G10" i="2"/>
  <c r="G11" i="2"/>
  <c r="G12" i="2"/>
  <c r="G13" i="2"/>
  <c r="G14" i="2"/>
  <c r="G4" i="2"/>
  <c r="G5" i="1"/>
  <c r="G6" i="1"/>
  <c r="G7" i="1"/>
  <c r="G8" i="1"/>
  <c r="G9" i="1"/>
  <c r="G4" i="1"/>
</calcChain>
</file>

<file path=xl/sharedStrings.xml><?xml version="1.0" encoding="utf-8"?>
<sst xmlns="http://schemas.openxmlformats.org/spreadsheetml/2006/main" count="83" uniqueCount="43">
  <si>
    <t>Lp.</t>
  </si>
  <si>
    <t>nazwa asortymentu</t>
  </si>
  <si>
    <t>Jm</t>
  </si>
  <si>
    <t>ilość</t>
  </si>
  <si>
    <t>cena jednostkowa netto</t>
  </si>
  <si>
    <t xml:space="preserve"> VAT</t>
  </si>
  <si>
    <t>Nazwa artykułu spełniającego wymagania z kol. 2 (ew. marka, typ, pochodzenie) UWAGI</t>
  </si>
  <si>
    <t>szt.</t>
  </si>
  <si>
    <t>kpl.</t>
  </si>
  <si>
    <r>
      <rPr>
        <b/>
        <sz val="10"/>
        <color theme="1"/>
        <rFont val="Calibri"/>
        <family val="2"/>
        <charset val="238"/>
        <scheme val="minor"/>
      </rPr>
      <t xml:space="preserve">fotel behawioralny </t>
    </r>
    <r>
      <rPr>
        <sz val="10"/>
        <color theme="1"/>
        <rFont val="Calibri"/>
        <family val="2"/>
        <charset val="238"/>
        <scheme val="minor"/>
      </rPr>
      <t xml:space="preserve">- kształt typu tuba, wykonany z trwałej, jednoczęściowej konstrukcji z polietylenu zapewniającej doskonałą wytrzymałość (bez uzbrojenia), mocno obciążony do 75 kg w standardzie, aby zapobiec niewłaściwemu użyciu, antybakteryjny, stabilizowany UV i wodoodporny materiał, wytrzymałość i stabilność testowane zgonie z ANSI / BIFMA X5.4: 2012,15, zgodny ze standardami palności UL94 HB, posiada wgłębienie na nogi, która pomaga pracownikom w bezpiecznych praktykach deeskalacji. Wymiary:  80,5cm 67cm 68cm, waga 75kg,  wysokość siedzenia 43cm; </t>
    </r>
  </si>
  <si>
    <r>
      <rPr>
        <b/>
        <sz val="10"/>
        <color theme="1"/>
        <rFont val="Calibri"/>
        <family val="2"/>
        <charset val="238"/>
        <scheme val="minor"/>
      </rPr>
      <t>fotel  zmywalny</t>
    </r>
    <r>
      <rPr>
        <sz val="10"/>
        <color theme="1"/>
        <rFont val="Calibri"/>
        <family val="2"/>
        <charset val="238"/>
        <scheme val="minor"/>
      </rPr>
      <t xml:space="preserve"> - typu "finka" na stabilnych, drewnianych płozach. Fotel z podłokietnikiami, siedzisko i oparcie tapicerowane (materiał zmywalny), wypełnione pianką o grubości 8-10 cm. Szerokość siedziska 50-60 cm, głębokość 45-55 cm, wysokość fotela 100-110 cm. Kolor tapicerki i stelaża do uzgodnienia z Zamawiającym (min. 8 kolorów do wyboru).</t>
    </r>
  </si>
  <si>
    <r>
      <rPr>
        <b/>
        <sz val="10"/>
        <color theme="1"/>
        <rFont val="Calibri"/>
        <family val="2"/>
        <charset val="238"/>
        <scheme val="minor"/>
      </rPr>
      <t>szafa</t>
    </r>
    <r>
      <rPr>
        <sz val="10"/>
        <color theme="1"/>
        <rFont val="Calibri"/>
        <family val="2"/>
        <charset val="238"/>
        <scheme val="minor"/>
      </rPr>
      <t xml:space="preserve"> - trzydrzwiowa z nadstawką wys.245 cm szer.135 cm głębokość 55 cm (+/- 2 cm), wykonana z wysokiej jakości płyty meblowej laminowanej obustronnie o klasie higieniczności E1 o gr. 18 mm, wykończonej obrzeżem ABS/PCV w kolorze płyty. Wyposażona  w drążek na wieszaki, powyżej drążka półka oraz w części bieliżniarki 4 półki. Nastawka trzydrzwiowa w każdej części 1 półka. Wszystkie drzwi z uchwytami. Szafa posadowiona na cokole. Kolor płyty i uchwytów do uzgodnienia z Zamawiającym</t>
    </r>
  </si>
  <si>
    <r>
      <rPr>
        <b/>
        <sz val="10"/>
        <color theme="1"/>
        <rFont val="Calibri"/>
        <family val="2"/>
        <charset val="238"/>
        <scheme val="minor"/>
      </rPr>
      <t>wózek platformowy</t>
    </r>
    <r>
      <rPr>
        <sz val="10"/>
        <color theme="1"/>
        <rFont val="Calibri"/>
        <family val="2"/>
        <charset val="238"/>
        <scheme val="minor"/>
      </rPr>
      <t xml:space="preserve"> - składany, stalowa konstrukcja ze składaną rączką, wyposażony w 2 gumowe koła stałe i 2 gumowe koła skrętne o średnicy 10 cm, wielkość platformy 90x60 (+/-2 cm), nośność 300 kg</t>
    </r>
  </si>
  <si>
    <r>
      <t xml:space="preserve">Klawiatura komputerowa 
</t>
    </r>
    <r>
      <rPr>
        <sz val="10"/>
        <color theme="1"/>
        <rFont val="Calibri"/>
        <family val="2"/>
        <charset val="238"/>
        <scheme val="minor"/>
      </rPr>
      <t>Typ klawiatury: membranowa; komunikacja z komputerem: przewodowa; interfejs: USB; klawisze numeryczne: TAK; wodoodporna; gwarancja min. 24 miesiące.</t>
    </r>
    <r>
      <rPr>
        <b/>
        <sz val="10"/>
        <color theme="1"/>
        <rFont val="Calibri"/>
        <family val="2"/>
        <charset val="238"/>
        <scheme val="minor"/>
      </rPr>
      <t xml:space="preserve">
</t>
    </r>
  </si>
  <si>
    <r>
      <t xml:space="preserve">Mysz komputerowa 
</t>
    </r>
    <r>
      <rPr>
        <sz val="10"/>
        <color theme="1"/>
        <rFont val="Calibri"/>
        <family val="2"/>
        <charset val="238"/>
        <scheme val="minor"/>
      </rPr>
      <t>Typ myszy: klasyczna; sensor optyczny; rozdzielczość: min. 800 dpi; łączność: przewodowa; interfejs: USB; liczba rolek: 1; gwarancja min. 24 miesiące</t>
    </r>
    <r>
      <rPr>
        <b/>
        <sz val="10"/>
        <color theme="1"/>
        <rFont val="Calibri"/>
        <family val="2"/>
        <charset val="238"/>
        <scheme val="minor"/>
      </rPr>
      <t xml:space="preserve">
</t>
    </r>
  </si>
  <si>
    <r>
      <t xml:space="preserve">Router min 1 GB wraz z montażem  i szkoleniem personelu 
</t>
    </r>
    <r>
      <rPr>
        <sz val="10"/>
        <color theme="1"/>
        <rFont val="Calibri"/>
        <family val="2"/>
        <charset val="238"/>
        <scheme val="minor"/>
      </rPr>
      <t xml:space="preserve">Typ przełącznika: zarządzany; przełącznik wielowarstwowy: L2/L3; Podstawowe przełączanie RJ-45 liczba portów Ethernet: 24; Podstawowe przełączania Ethernet RJ-45 porty typ: Gigabit Ethernet (10/100/1000); Liczba zainstalowanych modułów SFP+: 4; port konsoli: RJ-45; Standardy komunikacyjne: IEEE 802.1Q,IEEE 802.3ad; dublowanie portów: Tak; kontrola wzrostu natężenia ruchu: Tak; obsługa sieci VLAN: Tak; przepustowość rutowania/przełączania nie mniejsza niż: 128 Gbit/s; przepustowość nie mniejsza niż: 64 Mps; prędkość przekazywania nie mniejsza niż: 95,2 Mps; wielkość tabeli adresów dla tej konfiguracji nie mniejsza: 16000 wejścia; taktowanie procesora nie mniej niż: 800 Mhz; pojemność pamięci wewnętrznej nie mniej niż: 512 MB; wielkość pamięci flash nie mniej niż: 16 MB; gwarancja min. 24 miesiące       </t>
    </r>
    <r>
      <rPr>
        <b/>
        <sz val="10"/>
        <color theme="1"/>
        <rFont val="Calibri"/>
        <family val="2"/>
        <charset val="238"/>
        <scheme val="minor"/>
      </rPr>
      <t xml:space="preserve">
</t>
    </r>
  </si>
  <si>
    <r>
      <t xml:space="preserve">Kamera Full HD (telekonferencja)
</t>
    </r>
    <r>
      <rPr>
        <sz val="10"/>
        <color theme="1"/>
        <rFont val="Calibri"/>
        <family val="2"/>
        <charset val="238"/>
        <scheme val="minor"/>
      </rPr>
      <t xml:space="preserve">Typ sensora:    CMOS
Rozdzielczość co najmniej:  1920x1080
Interfejs (także zasilanie): USB
Mikrofon wbudowany: TAK
Kolor:    dowolny (preferowany czarny)
Wyposażenie: kabel USB, instrukcja obsługi w języku polskim, gwarancja co
najmniej 24 miesiące.
</t>
    </r>
    <r>
      <rPr>
        <b/>
        <sz val="10"/>
        <color theme="1"/>
        <rFont val="Calibri"/>
        <family val="2"/>
        <charset val="238"/>
        <scheme val="minor"/>
      </rPr>
      <t xml:space="preserve">
</t>
    </r>
  </si>
  <si>
    <t>Razem Część nr 3,  poz. 1-8</t>
  </si>
  <si>
    <t>Razem Część nr 2. poz. 1-11:</t>
  </si>
  <si>
    <t>Razem Część nr 1, poz. 1-6:</t>
  </si>
  <si>
    <t>wartość netto (4X5)</t>
  </si>
  <si>
    <t>cena jednostkowa brutto (5x8+5)</t>
  </si>
  <si>
    <t>wartość brutto (6x8+6)</t>
  </si>
  <si>
    <t>wartość netto (4x5)</t>
  </si>
  <si>
    <r>
      <t>Switch</t>
    </r>
    <r>
      <rPr>
        <b/>
        <sz val="10"/>
        <color rgb="FFFF0000"/>
        <rFont val="Calibri"/>
        <family val="2"/>
        <charset val="238"/>
        <scheme val="minor"/>
      </rPr>
      <t xml:space="preserve"> </t>
    </r>
    <r>
      <rPr>
        <b/>
        <sz val="10"/>
        <rFont val="Calibri"/>
        <family val="2"/>
        <charset val="238"/>
        <scheme val="minor"/>
      </rPr>
      <t>dziesięcioportowy</t>
    </r>
    <r>
      <rPr>
        <b/>
        <sz val="10"/>
        <color theme="1"/>
        <rFont val="Calibri"/>
        <family val="2"/>
        <charset val="238"/>
        <scheme val="minor"/>
      </rPr>
      <t xml:space="preserve">
</t>
    </r>
    <r>
      <rPr>
        <sz val="10"/>
        <color theme="1"/>
        <rFont val="Calibri"/>
        <family val="2"/>
        <charset val="238"/>
        <scheme val="minor"/>
      </rPr>
      <t>Typ obudowy: Biurkowy
Całkowita liczba portów: 10
Złącza: RJ-45 10/100/1000 Mbps - 9 szt. SFP - 1 szt.
Power over Ethernet (PoE): PoE 802.3af (PSE) do 15.4W; PoE+ 802.3at (PSE) do 30W
Liczba portów PoE/PoE+: 8
Obsługiwane standardy:  IEEE 802.3 x;  IEEE 802.3 af;  IEEE 802.3 at;  IEEE 802.1 p
Rozmiar tablicy MAC:  4 k
Gwarancja minimum 24 miesiące</t>
    </r>
    <r>
      <rPr>
        <b/>
        <sz val="10"/>
        <color theme="1"/>
        <rFont val="Calibri"/>
        <family val="2"/>
        <charset val="238"/>
        <scheme val="minor"/>
      </rPr>
      <t xml:space="preserve">
</t>
    </r>
  </si>
  <si>
    <r>
      <t xml:space="preserve">Serwer plików NAS 
</t>
    </r>
    <r>
      <rPr>
        <sz val="10"/>
        <color theme="1"/>
        <rFont val="Calibri"/>
        <family val="2"/>
        <charset val="238"/>
        <scheme val="minor"/>
      </rPr>
      <t xml:space="preserve">Procesor: min 4 rdzenie nie mniej niż 1,7 GHz; pamięć RAM nie mniej niż 2GB; interfejs dysków SATA III; interfejs sieciowy RJ-45; Złącza 1 x 10 GbE SFP+, 4 x USB 3,0; obudowa: Rack; technologia RAID 
4 dyski twarde o pojemności nie mniejszej niż 4000 GB o formacie 3,5’’; pamięć cache minimum 64 MB; interfejs: SATA III (6,0 Gb/s); prędkość odczytu nie mniejsza niż 180 MB/s; technologia zapisu CMR; zwiększona odporność na drgania; zgodność z systemem NAS; </t>
    </r>
    <r>
      <rPr>
        <sz val="10"/>
        <rFont val="Calibri"/>
        <family val="2"/>
        <charset val="238"/>
        <scheme val="minor"/>
      </rPr>
      <t>gwarancja nie mniejsza niż 36 miesięcy
System operacyjny dla serw</t>
    </r>
    <r>
      <rPr>
        <sz val="10"/>
        <color theme="1"/>
        <rFont val="Calibri"/>
        <family val="2"/>
        <charset val="238"/>
        <scheme val="minor"/>
      </rPr>
      <t xml:space="preserve">erów NAS
</t>
    </r>
    <r>
      <rPr>
        <b/>
        <sz val="10"/>
        <color theme="1"/>
        <rFont val="Calibri"/>
        <family val="2"/>
        <charset val="238"/>
        <scheme val="minor"/>
      </rPr>
      <t xml:space="preserve">
</t>
    </r>
  </si>
  <si>
    <r>
      <t xml:space="preserve">Hub USB - masowe ładowanie telefonow pacjentów </t>
    </r>
    <r>
      <rPr>
        <sz val="10"/>
        <color theme="1"/>
        <rFont val="Calibri"/>
        <family val="2"/>
        <charset val="238"/>
        <scheme val="minor"/>
      </rPr>
      <t xml:space="preserve">HUB USB 3.0 (10 portów)
Liczba portów wyjściowych: 10
Liczba portów ładujących: 10
Obsługiwane standardy USB: USB 3.2 Gen. 1
Interfejs: USB 3.2 Gen 1
Porty wyjścia: USB 3.2 Gen 1 - 10 szt.
Zasilanie: Zasilacz 12V/4A
Dodatkowe informacje: Plug&amp;Play; Dioda LED sygnalizująca status urządzenia;
Zabezpieczenie przed zwarciem, przeładowaniem lub niepożądanym napięciem
Dołączone akcesoria: Zasilacz; Kabel USB
Gwarancja: 24 miesiące </t>
    </r>
  </si>
  <si>
    <r>
      <t xml:space="preserve">Telewizor:
</t>
    </r>
    <r>
      <rPr>
        <sz val="10"/>
        <color theme="1"/>
        <rFont val="Calibri"/>
        <family val="2"/>
        <charset val="238"/>
        <scheme val="minor"/>
      </rPr>
      <t xml:space="preserve">Rodzaj telewizora:  LED
Ekran:     co najmniej 50”, UHD/4K, 3840x2160px
Smart TV:   tak
Tuner: DVB-C, DVB-S, DVB-S2, DVB-T, DVB-T2 (przygotowany na sygnał cyfrowy 2022)
Częstotliwość odświeżania: co najmniej 50 Hz
Technologia HDR (High Dynamic Range): HDR10, HLG
Funkcje WI-FI:  tak
Menu w języku polskim: tak
Funkcje dodatkowe: co najmniej Alexa, Google Assistant, gwarancja co najmniej 24 miesiące, 
Wyposażenie:   pilot, baterie, kabel zasilający
Kolor:    dowolny (preferowany czarny)
gwarancja min. 24 miesiące     </t>
    </r>
    <r>
      <rPr>
        <b/>
        <sz val="10"/>
        <color theme="1"/>
        <rFont val="Calibri"/>
        <family val="2"/>
        <charset val="238"/>
        <scheme val="minor"/>
      </rPr>
      <t xml:space="preserve">
</t>
    </r>
  </si>
  <si>
    <t>wartość netto 
(4X5)</t>
  </si>
  <si>
    <t>cena jednostkowa brutto 
(5x8+5)</t>
  </si>
  <si>
    <r>
      <rPr>
        <b/>
        <sz val="10"/>
        <color theme="1"/>
        <rFont val="Calibri"/>
        <family val="2"/>
        <charset val="238"/>
        <scheme val="minor"/>
      </rPr>
      <t>aparat EKG opis zgodny z poz. 5 + torba transportowa</t>
    </r>
    <r>
      <rPr>
        <sz val="10"/>
        <color theme="1"/>
        <rFont val="Calibri"/>
        <family val="2"/>
        <charset val="238"/>
        <scheme val="minor"/>
      </rPr>
      <t xml:space="preserve"> </t>
    </r>
  </si>
  <si>
    <r>
      <rPr>
        <b/>
        <sz val="10"/>
        <color theme="1"/>
        <rFont val="Calibri"/>
        <family val="2"/>
        <charset val="238"/>
        <scheme val="minor"/>
      </rPr>
      <t>aparat EKG</t>
    </r>
    <r>
      <rPr>
        <sz val="10"/>
        <color theme="1"/>
        <rFont val="Calibri"/>
        <family val="2"/>
        <charset val="238"/>
        <scheme val="minor"/>
      </rPr>
      <t xml:space="preserve"> - wykonywanie badań w pełnym zakresie 12 odprowadzeń, wyposażony w moduł automatycznej analizy i interpretacji, zapis "do schowka" 12 odprowadzeń, daty i godziny badania, ustawienia filtrów, czasu zapisu badania. Szerokość papieru 58 mm, tryb wydruku z pamięci wewnętrznej w grupach po 3 odprowadzenia, wydruk z bazy pacjentów, dołączenie imienia i nazwiska do wydruku przebiegu EKG, wydruk analizy i interpretacji, klawiatura membranowa alfanumeryczna z przyciskami funkcyjnymi, menu graficzne - wyświetlane na ekranie,bateria do 130 badań automatycznych, pomiar częstości akcji serca (HR) ciągły, prezentacja na wyświetlaczu, filtr zakłóceń sieciowych 50 Hz, 60 Hz, filtr zakłóceń mięśniowych 25 Hz, 35 Hz, 45 Hz, filtr izolinii 15 Hz, 0,45 Hz, 0,75 Hz, 1,5 Hz, wydruk w języku polskim, przewodowa komunikacja - zewnętrzny
posiada deklarację CE, wyrób medyczny</t>
    </r>
  </si>
  <si>
    <r>
      <rPr>
        <b/>
        <sz val="10"/>
        <color theme="1"/>
        <rFont val="Calibri"/>
        <family val="2"/>
        <charset val="238"/>
        <scheme val="minor"/>
      </rPr>
      <t>Pulsoksymetr   opis zgodny  z poz.1</t>
    </r>
    <r>
      <rPr>
        <sz val="10"/>
        <color theme="1"/>
        <rFont val="Calibri"/>
        <family val="2"/>
        <charset val="238"/>
        <scheme val="minor"/>
      </rPr>
      <t xml:space="preserve">. + </t>
    </r>
    <r>
      <rPr>
        <b/>
        <sz val="10"/>
        <color theme="1"/>
        <rFont val="Calibri"/>
        <family val="2"/>
        <charset val="238"/>
        <scheme val="minor"/>
      </rPr>
      <t>stacja łądująca</t>
    </r>
    <r>
      <rPr>
        <sz val="10"/>
        <color theme="1"/>
        <rFont val="Calibri"/>
        <family val="2"/>
        <charset val="238"/>
        <scheme val="minor"/>
      </rPr>
      <t xml:space="preserve"> kompatybilna z pulsoksymerem z poz. 1 dostosowana do polskiego napięcia sieciowego 230V oraz </t>
    </r>
    <r>
      <rPr>
        <b/>
        <sz val="10"/>
        <color theme="1"/>
        <rFont val="Calibri"/>
        <family val="2"/>
        <charset val="238"/>
        <scheme val="minor"/>
      </rPr>
      <t>zestaw akumulatorów</t>
    </r>
    <r>
      <rPr>
        <sz val="10"/>
        <color theme="1"/>
        <rFont val="Calibri"/>
        <family val="2"/>
        <charset val="238"/>
        <scheme val="minor"/>
      </rPr>
      <t xml:space="preserve"> do pulsoksymetru z poz 1.</t>
    </r>
  </si>
  <si>
    <r>
      <rPr>
        <b/>
        <sz val="10"/>
        <color theme="1"/>
        <rFont val="Calibri"/>
        <family val="2"/>
        <charset val="238"/>
        <scheme val="minor"/>
      </rPr>
      <t>monitor pacjenta</t>
    </r>
    <r>
      <rPr>
        <sz val="10"/>
        <color theme="1"/>
        <rFont val="Calibri"/>
        <family val="2"/>
        <charset val="238"/>
        <scheme val="minor"/>
      </rPr>
      <t xml:space="preserve"> - monitor funkcji życiowych pacjenta z modułami pulsoksymetru (pomiar saturacji), pulsu, krzywej SpO2 pleth oraz ciśnieniomierza, kolorowy i czytelny wyświetlacz 4.3" LCD z trybem wyświetlania standard oraz duże cyfry, menu w języku polskim, 4 poziomu głośności alarmu, pamięć mierzonych wartości, zasilanie akumulatorowe i sieciowe, poziom akumulatora widoczny na ekranie monitora, wbudowana rączka, przeznaczony dla dorosłych, na wyposażeniu czujnik SpO2 oraz mankiet NIBP da wskazanej grupy wiekowej. Zakres działania: saturacja 0 - 1005 - dokładność dla zakresu 70-100% +/- 2%, pomiar krwi dorośli: skurczowe 40-270 mmHg, rozkurczowe 10-215 mmHg, średnie 20-235, zabezpieczenie preciwko nadmiernemu ciśnieniu w mankiecie 300 mmHg. 
</t>
    </r>
    <r>
      <rPr>
        <sz val="10"/>
        <rFont val="Calibri"/>
        <family val="2"/>
        <charset val="238"/>
        <scheme val="minor"/>
      </rPr>
      <t xml:space="preserve"> Certyfkat CE, wyrób medyczny</t>
    </r>
  </si>
  <si>
    <r>
      <rPr>
        <b/>
        <sz val="10"/>
        <color theme="1"/>
        <rFont val="Calibri"/>
        <family val="2"/>
        <charset val="238"/>
        <scheme val="minor"/>
      </rPr>
      <t>Defibrylator AED</t>
    </r>
    <r>
      <rPr>
        <sz val="10"/>
        <color theme="1"/>
        <rFont val="Calibri"/>
        <family val="2"/>
        <charset val="238"/>
        <scheme val="minor"/>
      </rPr>
      <t xml:space="preserve"> </t>
    </r>
    <r>
      <rPr>
        <b/>
        <sz val="10"/>
        <color theme="1"/>
        <rFont val="Calibri"/>
        <family val="2"/>
        <charset val="238"/>
        <scheme val="minor"/>
      </rPr>
      <t xml:space="preserve">Plus </t>
    </r>
    <r>
      <rPr>
        <sz val="10"/>
        <color theme="1"/>
        <rFont val="Calibri"/>
        <family val="2"/>
        <charset val="238"/>
        <scheme val="minor"/>
      </rPr>
      <t xml:space="preserve"> - prowadzi ratownika przez wszystkie etpy akcji ratunkowej, umieszczenie na panelu piktogramów z kolejnymi etapami reanimacji, wyposażony w ekran na którym są wyświetlane komunikaty tekstowe, komunikaty głosowe w języku polskim, elektrody są wyposażone w czujnik siły ucisku klatki piersiowej, wysoka odporność na warunki zewnętrzne, odporność na wstrząsy i wibracje, </t>
    </r>
    <r>
      <rPr>
        <sz val="10"/>
        <rFont val="Calibri"/>
        <family val="2"/>
        <charset val="238"/>
        <scheme val="minor"/>
      </rPr>
      <t>posiada certyfikat CE, .</t>
    </r>
    <r>
      <rPr>
        <sz val="10"/>
        <color theme="1"/>
        <rFont val="Calibri"/>
        <family val="2"/>
        <charset val="238"/>
        <scheme val="minor"/>
      </rPr>
      <t xml:space="preserve"> Wyposażenie w zestawie z defibrylatorem: elektroda CPR_D padz, zestaw pierwszej pomocy, baterie, torba transportowa, instrukcja w jezyku polskim, wyrób medyczny.</t>
    </r>
  </si>
  <si>
    <r>
      <rPr>
        <b/>
        <sz val="10"/>
        <color theme="1"/>
        <rFont val="Calibri"/>
        <family val="2"/>
        <charset val="238"/>
        <scheme val="minor"/>
      </rPr>
      <t xml:space="preserve">wózek inwalidzki - </t>
    </r>
    <r>
      <rPr>
        <sz val="10"/>
        <color theme="1"/>
        <rFont val="Calibri"/>
        <family val="2"/>
        <charset val="238"/>
        <scheme val="minor"/>
      </rPr>
      <t>wykonany ze stali precyzyjnej, szerokośc siedziska 50 cm, szerokość całkowita wózka 68 cm, głębokość siedziska 41 cm, wysokośc oparcia 41 cm, odległość siedziska od opdnóżka 40-54 cm, koła przednie krypton, tylne pompowane, koła na szybkozłączce, tapicerka nylonowa (czarna), podłokietniki z miękką poduszką, wyciągane i odchylane na boki podnóżki z regulacją wysokości, douszczalne obciążenie min 120 kg, waga 16 kg, dopuszczalna tolerancja parametów +/- 2 cm, +/- 2 kg
Wyrób medyczny, posiada deklarację zgodności CE.</t>
    </r>
  </si>
  <si>
    <r>
      <t xml:space="preserve">dostawka dla pacjenta - </t>
    </r>
    <r>
      <rPr>
        <sz val="10"/>
        <color theme="1"/>
        <rFont val="Calibri"/>
        <family val="2"/>
        <charset val="238"/>
        <scheme val="minor"/>
      </rPr>
      <t>składane łóżko szpitalne z możliwością regulowania kąta nachylenia segmentu pleców. Wyposażone w uchwyt na worki drenażowe i worki urologiczne oraz uchwyt na stojak kroplówki. Długość (złozone) 30 cm +/- 10 cm, długość rozłożone 195 cm (+/- 5 cm), szerokość 80 cm (+/- 5 m)., posiada deklarację zgodności CE, wyrób medyczny.</t>
    </r>
  </si>
  <si>
    <r>
      <rPr>
        <b/>
        <sz val="10"/>
        <color theme="1"/>
        <rFont val="Calibri"/>
        <family val="2"/>
        <charset val="238"/>
        <scheme val="minor"/>
      </rPr>
      <t>materac szpitalny</t>
    </r>
    <r>
      <rPr>
        <sz val="10"/>
        <color theme="1"/>
        <rFont val="Calibri"/>
        <family val="2"/>
        <charset val="238"/>
        <scheme val="minor"/>
      </rPr>
      <t xml:space="preserve"> - zmywalny, trudnopalny, odporny na środki dezynfekcyjne, przemakanie, zanieczyszczenia (wydaliny i wydzieliny organiczne), przenikanie mikroorganizmów, odporny na ścieranie, pokrowiec z zamkiem błyskawicznym (z 2 stron w literę L), chroniący całe wyełnienie, łatwy do dezynfekcji, nie zmieniający swychg parametrów pod wpływem ów dezynfekcyjnych. </t>
    </r>
    <r>
      <rPr>
        <sz val="10"/>
        <rFont val="Calibri"/>
        <family val="2"/>
        <charset val="238"/>
        <scheme val="minor"/>
      </rPr>
      <t>Zamawiający wymaga certyfikatu trudnopalności, zarówno na materiał obiciowy jak i na wypełnienie,</t>
    </r>
    <r>
      <rPr>
        <sz val="10"/>
        <color theme="1"/>
        <rFont val="Calibri"/>
        <family val="2"/>
        <charset val="238"/>
        <scheme val="minor"/>
      </rPr>
      <t xml:space="preserve"> wszywki producenta z informację o firmie, konserwacji pokrowca i wypełnienia. wymiary dł 200 cm szer. </t>
    </r>
    <r>
      <rPr>
        <sz val="10"/>
        <rFont val="Calibri"/>
        <family val="2"/>
        <charset val="238"/>
        <scheme val="minor"/>
      </rPr>
      <t>80</t>
    </r>
    <r>
      <rPr>
        <sz val="10"/>
        <color rgb="FFFF0000"/>
        <rFont val="Calibri"/>
        <family val="2"/>
        <charset val="238"/>
        <scheme val="minor"/>
      </rPr>
      <t xml:space="preserve"> </t>
    </r>
    <r>
      <rPr>
        <sz val="10"/>
        <color theme="1"/>
        <rFont val="Calibri"/>
        <family val="2"/>
        <charset val="238"/>
        <scheme val="minor"/>
      </rPr>
      <t>cm gr. 15 cm., posiada deklarację zgodności CE, wyrób medyczny</t>
    </r>
  </si>
  <si>
    <r>
      <rPr>
        <b/>
        <sz val="10"/>
        <color theme="1"/>
        <rFont val="Calibri"/>
        <family val="2"/>
        <charset val="238"/>
        <scheme val="minor"/>
      </rPr>
      <t>łóżko metalowe</t>
    </r>
    <r>
      <rPr>
        <sz val="10"/>
        <color theme="1"/>
        <rFont val="Calibri"/>
        <family val="2"/>
        <charset val="238"/>
        <scheme val="minor"/>
      </rPr>
      <t xml:space="preserve"> - wykonane z rur stalowych, leże wykonane z kształtownika 50 x 20 x 2 mm,  leże wypełnione siatką metalową z pręta o średnicy 5 mm, oczka siatki 50 x 100 mm, szczyt od strony nóg w wysokości 25-30 cm, szczyt od strony głowy  w wysokości 45-50 cm. Łóżko malowane proszkowo - kolor do wyboru przez Zamawiajacego (10 kolorów do wyboru) Leże o wymiarach pasyjących do materaca z poz. 7. posiada deklarację zgodności CE, wyrób medyczny</t>
    </r>
  </si>
  <si>
    <r>
      <rPr>
        <b/>
        <sz val="10"/>
        <color theme="1"/>
        <rFont val="Calibri"/>
        <family val="2"/>
        <charset val="238"/>
        <scheme val="minor"/>
      </rPr>
      <t>szafka przyłóżkowa</t>
    </r>
    <r>
      <rPr>
        <sz val="10"/>
        <color theme="1"/>
        <rFont val="Calibri"/>
        <family val="2"/>
        <charset val="238"/>
        <scheme val="minor"/>
      </rPr>
      <t xml:space="preserve"> - konstrukcja z blachy stalowej malowanej proszkowo, wyposażona w szyfladę na prowadnicach rolkowych, drzwiczki zamykane z zatrzaskiem magnetycznym. Szafka wyposażona w 4 kółka niebrudzące powierzchni w tym dwa z hamulcami, o średnicy 50 mm. Powierzchnia szafki odporna na działanie środków dezynfekcyjnych, blat szafki z płyty HPL, drzwi szafki i szuflady malowane w kolorach dopasowanych do koloru blatu (kolory do uzgdnienia z Zamawiającym), szafka wyposażona w półkę na buty wykonaną z siatki metalowej. Wymiary: szr. 430 mm x gł. 430 mm x wys. 800 mm (+/- 2 cm). posiada deklarację  zgodności CE, wyrób medyczny.</t>
    </r>
  </si>
  <si>
    <r>
      <rPr>
        <b/>
        <sz val="10"/>
        <rFont val="Calibri"/>
        <family val="2"/>
        <charset val="238"/>
        <scheme val="minor"/>
      </rPr>
      <t>pasy SEGUFIX (unieruchomienie rąk)</t>
    </r>
    <r>
      <rPr>
        <sz val="10"/>
        <rFont val="Calibri"/>
        <family val="2"/>
        <charset val="238"/>
        <scheme val="minor"/>
      </rPr>
      <t xml:space="preserve"> - pasy magnetyczne zabezpieczające i dodatkowo wzmocnione, materiał wytrzymały: mieszanka włókien bawełny z jedwabiem syntetycznym, odporny na uszkodzenia, bezpieczne i efektywne unieruchomienie określonych części lub partii ciała pacjenta, pasy zapinane przy pomocy kluczy magnetycznych, elementy metalowe oczek regulujących zabezpieczone przed korozją, możliwość czyszczenia lub prania w temp. do 95 st. Celsjusza, wyposażone w kolorowe etykiety umożliwiające szybką orientację w dopasowaniu pasów, posiadają deklarację zgodności CE, pasy spełniają normy DIN EN 71-2:03, rozdział 4.3 płomień ulega wygaśnięciu oraz normy DIN 75200 trudnopalne, komplet do całkowitego unieruchomienia rąk składa się z: jednego pasa do całkowitego unieruchomienia rąk, czterech zamków, jednego klucza magnetycznego. Dostępne rozmiary S,M,L,XL do wybory przez Zamawiajacego. Wyrób medyczny.						</t>
    </r>
  </si>
  <si>
    <r>
      <rPr>
        <b/>
        <sz val="10"/>
        <rFont val="Calibri"/>
        <family val="2"/>
        <charset val="238"/>
        <scheme val="minor"/>
      </rPr>
      <t>pasy SEGUFIX (unieruchomienie nóg)</t>
    </r>
    <r>
      <rPr>
        <sz val="10"/>
        <rFont val="Calibri"/>
        <family val="2"/>
        <charset val="238"/>
        <scheme val="minor"/>
      </rPr>
      <t xml:space="preserve"> - pasy magnetyczne zabezpieczające i dodatkowo wzmocnione, materiał wytrzymały: mieszanka włókien bawełny z jedwabiem syntetycznym, odporny na uszkodzenia, bezpieczne i efektywne unieruchomienie określonych części lub partii ciała pacjenta, pasy zapinane przy pomocy kluczy magnetycznych, elementy metalowe oczek regulujących zabezpieczone przed korozją, możliwość czyszczenia lub prania w temp. do 95 st. Celsjusza, wyposażone w kolorowe etykiety umożliwiające szybką orientację w dopasowaniu pasów, posiadają deklarację zgodności CE, pasy spełniają normy DIN EN 71-2:03, rozdział 4.3 płomień ulega wygaśnięciu oraz normy DIN 75200 trudnopalne, komplet do całkowitego unieruchomienia nóg składa się z: jednego pasa do całkowitego unieruchomienia nóg, czterech zamków, jednego klucza magnetycznego. Dostępne rozmiary S,M,L,XL do wybory przez Zamawiajacego. Wyrób medyczny</t>
    </r>
  </si>
  <si>
    <r>
      <rPr>
        <b/>
        <sz val="10"/>
        <color theme="1"/>
        <rFont val="Calibri"/>
        <family val="2"/>
        <charset val="238"/>
        <scheme val="minor"/>
      </rPr>
      <t>Pulsoksymetr</t>
    </r>
    <r>
      <rPr>
        <sz val="10"/>
        <color theme="1"/>
        <rFont val="Calibri"/>
        <family val="2"/>
        <charset val="238"/>
        <scheme val="minor"/>
      </rPr>
      <t xml:space="preserve"> - transportowy, kolorowy wyświetlacz, waga max. 215 g (z bateriami), wymiary 70x140x35 mm, zasilanie bateryjne (baterie powszechnie dostepne 1,5 V AA) czas pracy przy zasilaniu bateryjnym min. 60 h, pamięć min 70 h 9SpO2, tętno), stopień odporności na wnikanie cieczy mi.IP32, możliwość pracy w temp. min. -40 st.C do + 70 st.C, wilgotnośc pracy podczas pracy min. 10-95%, możlliwość pracy w ciśnieniu atosferycznym do 4 atmosfer, duża odporność na wstrząsy i upadki. Zakres pomieru SpO2-100%, zakres pomiaru pulsu w zakresie min. 20-320/min, czujnik wielorazowy typu klips na palec, możliwość podłączenia czujnikó jedno i wielorazowych dla różnych grup wiekowych, dokładnośc pomiaru SpO2 w zakresie 70-100% o min. +/- 2, technologia pomiaru niezakłóconego SpO2 w trakcie ruchu pacjenta w zakresie 70-100% o dokładności +/- 3 i przy niskiejperfuzji pacjenta w zakresie 70-100% o dokładności +/- 3, technologia zapewniająca dokładność tętna w zakresie 20-300 ud/min. o dokładności +/_ 3 ipomiaru niezakłóconego tętna w trakcie ruchu pacjenta 20-250 ud./min. o dokładności min +/- 5, technologia pomiaru niezakłóconego tętna przy nieskiej perfuzji pacjenta 40-240 ud/min. o dokładności +/- 3, trzykolorowy wskaźnik słupkowy jakości tętna. W zestawie: kpl. baterii, czujnik wielorazowy typu klips na palec.
</t>
    </r>
    <r>
      <rPr>
        <b/>
        <sz val="10"/>
        <color theme="1"/>
        <rFont val="Calibri"/>
        <family val="2"/>
        <charset val="238"/>
        <scheme val="minor"/>
      </rPr>
      <t>Zamawiający dopuszcza:
• wymiary: 70 x 138 x 32 mm
• temperatura pracy: od − 20 do + 50 °C.</t>
    </r>
    <r>
      <rPr>
        <sz val="10"/>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</si>
</sst>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0"/>
      <color theme="1"/>
      <name val="Czcionka tekstu podstawowego"/>
      <family val="2"/>
      <charset val="238"/>
    </font>
    <font>
      <sz val="10"/>
      <color rgb="FFFF0000"/>
      <name val="Calibri"/>
      <family val="2"/>
      <charset val="238"/>
      <scheme val="minor"/>
    </font>
    <font>
      <u/>
      <sz val="11"/>
      <color theme="10"/>
      <name val="Calibri"/>
      <family val="2"/>
      <charset val="238"/>
      <scheme val="minor"/>
    </font>
    <font>
      <u/>
      <sz val="11"/>
      <color theme="11"/>
      <name val="Calibri"/>
      <family val="2"/>
      <charset val="238"/>
      <scheme val="minor"/>
    </font>
    <font>
      <sz val="10"/>
      <color theme="1"/>
      <name val="Arial"/>
    </font>
    <font>
      <sz val="11"/>
      <color theme="1"/>
      <name val="Arial"/>
    </font>
    <font>
      <b/>
      <sz val="10"/>
      <color theme="1"/>
      <name val="Arial"/>
    </font>
    <font>
      <b/>
      <sz val="10"/>
      <color rgb="FFFF0000"/>
      <name val="Calibri"/>
      <family val="2"/>
      <charset val="238"/>
      <scheme val="minor"/>
    </font>
    <font>
      <b/>
      <sz val="10"/>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9">
    <xf numFmtId="0" fontId="0" fillId="0" borderId="0" xfId="0"/>
    <xf numFmtId="0" fontId="0" fillId="0" borderId="0" xfId="0" applyAlignment="1">
      <alignment horizontal="center"/>
    </xf>
    <xf numFmtId="0" fontId="1"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horizontal="center" vertical="center" wrapText="1"/>
    </xf>
    <xf numFmtId="4" fontId="4" fillId="0" borderId="1" xfId="0" applyNumberFormat="1" applyFont="1" applyBorder="1" applyAlignment="1">
      <alignment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4" fontId="4"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 fontId="0" fillId="0" borderId="1" xfId="0" applyNumberFormat="1" applyBorder="1"/>
    <xf numFmtId="0" fontId="0" fillId="0" borderId="0" xfId="0" applyAlignment="1">
      <alignment wrapText="1"/>
    </xf>
    <xf numFmtId="0" fontId="8" fillId="0" borderId="1" xfId="0" applyFont="1" applyBorder="1" applyAlignment="1">
      <alignment vertical="center" wrapText="1"/>
    </xf>
    <xf numFmtId="0" fontId="0" fillId="0" borderId="1" xfId="0" applyBorder="1" applyAlignment="1">
      <alignment horizontal="center" vertical="center" wrapText="1"/>
    </xf>
    <xf numFmtId="0" fontId="9"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wrapText="1"/>
    </xf>
    <xf numFmtId="0" fontId="13" fillId="0" borderId="1" xfId="0" applyFont="1" applyBorder="1" applyAlignment="1">
      <alignment horizontal="left" vertical="center" wrapText="1"/>
    </xf>
  </cellXfs>
  <cellStyles count="5">
    <cellStyle name="Hiperłącze" xfId="1" builtinId="8" hidden="1"/>
    <cellStyle name="Hiperłącze" xfId="3" builtinId="8" hidden="1"/>
    <cellStyle name="Normalny" xfId="0" builtinId="0"/>
    <cellStyle name="Odwiedzone hiperłącze" xfId="2" builtinId="9" hidden="1"/>
    <cellStyle name="Odwiedzone hiperłącze"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0"/>
  <sheetViews>
    <sheetView tabSelected="1" topLeftCell="A4" zoomScale="70" zoomScaleNormal="70" workbookViewId="0">
      <selection activeCell="M4" sqref="M4"/>
    </sheetView>
  </sheetViews>
  <sheetFormatPr defaultColWidth="8.85546875" defaultRowHeight="15"/>
  <cols>
    <col min="1" max="1" width="6.28515625" style="1" customWidth="1"/>
    <col min="2" max="2" width="40.42578125" customWidth="1"/>
    <col min="3" max="3" width="8.85546875" style="1"/>
    <col min="4" max="4" width="9.42578125" style="1" customWidth="1"/>
    <col min="5" max="5" width="11.7109375" customWidth="1"/>
    <col min="6" max="6" width="13" customWidth="1"/>
    <col min="7" max="7" width="11.140625" customWidth="1"/>
    <col min="8" max="8" width="10.85546875" customWidth="1"/>
    <col min="9" max="9" width="15.7109375" customWidth="1"/>
    <col min="10" max="10" width="20.7109375" style="19" customWidth="1"/>
    <col min="11" max="11" width="41.7109375" customWidth="1"/>
  </cols>
  <sheetData>
    <row r="2" spans="1:11" ht="63.75">
      <c r="A2" s="22" t="s">
        <v>0</v>
      </c>
      <c r="B2" s="23" t="s">
        <v>1</v>
      </c>
      <c r="C2" s="23" t="s">
        <v>2</v>
      </c>
      <c r="D2" s="22" t="s">
        <v>3</v>
      </c>
      <c r="E2" s="23" t="s">
        <v>4</v>
      </c>
      <c r="F2" s="23" t="s">
        <v>20</v>
      </c>
      <c r="G2" s="23" t="s">
        <v>21</v>
      </c>
      <c r="H2" s="23" t="s">
        <v>5</v>
      </c>
      <c r="I2" s="23" t="s">
        <v>22</v>
      </c>
      <c r="J2" s="24" t="s">
        <v>6</v>
      </c>
    </row>
    <row r="3" spans="1:11">
      <c r="A3" s="22">
        <v>1</v>
      </c>
      <c r="B3" s="23">
        <v>2</v>
      </c>
      <c r="C3" s="23">
        <v>3</v>
      </c>
      <c r="D3" s="22">
        <v>4</v>
      </c>
      <c r="E3" s="23">
        <v>5</v>
      </c>
      <c r="F3" s="23">
        <v>6</v>
      </c>
      <c r="G3" s="23">
        <v>7</v>
      </c>
      <c r="H3" s="23">
        <v>8</v>
      </c>
      <c r="I3" s="23">
        <v>9</v>
      </c>
      <c r="J3" s="24">
        <v>10</v>
      </c>
    </row>
    <row r="4" spans="1:11" ht="409.5">
      <c r="A4" s="3">
        <v>1</v>
      </c>
      <c r="B4" s="4" t="s">
        <v>42</v>
      </c>
      <c r="C4" s="5" t="s">
        <v>7</v>
      </c>
      <c r="D4" s="5">
        <v>14</v>
      </c>
      <c r="E4" s="6"/>
      <c r="F4" s="6">
        <f>D4*E4</f>
        <v>0</v>
      </c>
      <c r="G4" s="6">
        <f>E4*H4+E4</f>
        <v>0</v>
      </c>
      <c r="H4" s="7"/>
      <c r="I4" s="6">
        <f>F4*H4+F4</f>
        <v>0</v>
      </c>
      <c r="J4" s="17"/>
    </row>
    <row r="5" spans="1:11" ht="63.75">
      <c r="A5" s="3">
        <v>2</v>
      </c>
      <c r="B5" s="4" t="s">
        <v>32</v>
      </c>
      <c r="C5" s="5" t="s">
        <v>8</v>
      </c>
      <c r="D5" s="5">
        <v>1</v>
      </c>
      <c r="E5" s="6"/>
      <c r="F5" s="6">
        <f>D5*E5</f>
        <v>0</v>
      </c>
      <c r="G5" s="6">
        <f t="shared" ref="G5:G9" si="0">E5*H5+E5</f>
        <v>0</v>
      </c>
      <c r="H5" s="7"/>
      <c r="I5" s="6">
        <f t="shared" ref="I5:I9" si="1">F5*H5+F5</f>
        <v>0</v>
      </c>
      <c r="J5" s="17"/>
    </row>
    <row r="6" spans="1:11" ht="213.75" customHeight="1">
      <c r="A6" s="3">
        <v>3</v>
      </c>
      <c r="B6" s="8" t="s">
        <v>34</v>
      </c>
      <c r="C6" s="5" t="s">
        <v>7</v>
      </c>
      <c r="D6" s="5">
        <v>6</v>
      </c>
      <c r="E6" s="6"/>
      <c r="F6" s="6">
        <f t="shared" ref="F6:F9" si="2">D6*E6</f>
        <v>0</v>
      </c>
      <c r="G6" s="6">
        <f t="shared" si="0"/>
        <v>0</v>
      </c>
      <c r="H6" s="7"/>
      <c r="I6" s="6">
        <f t="shared" si="1"/>
        <v>0</v>
      </c>
      <c r="J6" s="20"/>
      <c r="K6" s="27"/>
    </row>
    <row r="7" spans="1:11" ht="31.5" customHeight="1">
      <c r="A7" s="3">
        <v>4</v>
      </c>
      <c r="B7" s="8" t="s">
        <v>30</v>
      </c>
      <c r="C7" s="5" t="s">
        <v>7</v>
      </c>
      <c r="D7" s="5">
        <v>1</v>
      </c>
      <c r="E7" s="6"/>
      <c r="F7" s="6">
        <f t="shared" si="2"/>
        <v>0</v>
      </c>
      <c r="G7" s="6">
        <f t="shared" si="0"/>
        <v>0</v>
      </c>
      <c r="H7" s="7"/>
      <c r="I7" s="6">
        <f t="shared" si="1"/>
        <v>0</v>
      </c>
      <c r="J7" s="17"/>
    </row>
    <row r="8" spans="1:11" ht="287.25" customHeight="1">
      <c r="A8" s="3">
        <v>5</v>
      </c>
      <c r="B8" s="8" t="s">
        <v>31</v>
      </c>
      <c r="C8" s="12" t="s">
        <v>7</v>
      </c>
      <c r="D8" s="12">
        <v>5</v>
      </c>
      <c r="E8" s="6"/>
      <c r="F8" s="6">
        <f t="shared" si="2"/>
        <v>0</v>
      </c>
      <c r="G8" s="6">
        <f t="shared" si="0"/>
        <v>0</v>
      </c>
      <c r="H8" s="7"/>
      <c r="I8" s="6">
        <f t="shared" si="1"/>
        <v>0</v>
      </c>
      <c r="J8" s="17"/>
    </row>
    <row r="9" spans="1:11" ht="267" customHeight="1">
      <c r="A9" s="3">
        <v>6</v>
      </c>
      <c r="B9" s="8" t="s">
        <v>33</v>
      </c>
      <c r="C9" s="9" t="s">
        <v>7</v>
      </c>
      <c r="D9" s="10">
        <v>2</v>
      </c>
      <c r="E9" s="6"/>
      <c r="F9" s="6">
        <f t="shared" si="2"/>
        <v>0</v>
      </c>
      <c r="G9" s="6">
        <f t="shared" si="0"/>
        <v>0</v>
      </c>
      <c r="H9" s="7"/>
      <c r="I9" s="6">
        <f t="shared" si="1"/>
        <v>0</v>
      </c>
      <c r="J9" s="21"/>
      <c r="K9" s="27"/>
    </row>
    <row r="10" spans="1:11">
      <c r="B10" s="8" t="s">
        <v>19</v>
      </c>
      <c r="F10" s="15">
        <f>SUM(F4:F9)</f>
        <v>0</v>
      </c>
      <c r="I10" s="15">
        <f>SUM(I4:I9)</f>
        <v>0</v>
      </c>
    </row>
  </sheetData>
  <pageMargins left="0.70866141732283472" right="0.70866141732283472" top="0.74803149606299213" bottom="0.74803149606299213" header="0.31496062992125984" footer="0.31496062992125984"/>
  <pageSetup paperSize="9" scale="88" fitToHeight="0" orientation="landscape" verticalDpi="0" r:id="rId1"/>
  <headerFooter>
    <oddHeader>&amp;LCzęść nr 1&amp;CFormularz asortymentowo-cenowy  opis przedmiotu zamówienia&amp;RZałącznik nr 2 do SWZ</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5"/>
  <sheetViews>
    <sheetView topLeftCell="A4" workbookViewId="0">
      <selection sqref="A1:XFD2"/>
    </sheetView>
  </sheetViews>
  <sheetFormatPr defaultColWidth="8.85546875" defaultRowHeight="15"/>
  <cols>
    <col min="2" max="2" width="42.28515625" customWidth="1"/>
    <col min="5" max="5" width="12.42578125" customWidth="1"/>
    <col min="6" max="6" width="19.85546875" customWidth="1"/>
    <col min="7" max="7" width="14.42578125" customWidth="1"/>
    <col min="9" max="9" width="15.42578125" customWidth="1"/>
    <col min="10" max="10" width="21" style="16" customWidth="1"/>
    <col min="11" max="11" width="34.85546875" customWidth="1"/>
  </cols>
  <sheetData>
    <row r="2" spans="1:11" ht="51">
      <c r="A2" s="22" t="s">
        <v>0</v>
      </c>
      <c r="B2" s="23" t="s">
        <v>1</v>
      </c>
      <c r="C2" s="23" t="s">
        <v>2</v>
      </c>
      <c r="D2" s="22" t="s">
        <v>3</v>
      </c>
      <c r="E2" s="23" t="s">
        <v>4</v>
      </c>
      <c r="F2" s="23" t="s">
        <v>23</v>
      </c>
      <c r="G2" s="23" t="s">
        <v>21</v>
      </c>
      <c r="H2" s="23" t="s">
        <v>5</v>
      </c>
      <c r="I2" s="23" t="s">
        <v>22</v>
      </c>
      <c r="J2" s="23" t="s">
        <v>6</v>
      </c>
    </row>
    <row r="3" spans="1:11">
      <c r="A3" s="22">
        <v>1</v>
      </c>
      <c r="B3" s="23">
        <v>2</v>
      </c>
      <c r="C3" s="23">
        <v>3</v>
      </c>
      <c r="D3" s="22">
        <v>4</v>
      </c>
      <c r="E3" s="23">
        <v>5</v>
      </c>
      <c r="F3" s="23">
        <v>6</v>
      </c>
      <c r="G3" s="23">
        <v>7</v>
      </c>
      <c r="H3" s="23">
        <v>8</v>
      </c>
      <c r="I3" s="23">
        <v>9</v>
      </c>
      <c r="J3" s="23">
        <v>10</v>
      </c>
    </row>
    <row r="4" spans="1:11" ht="165.75">
      <c r="A4" s="3">
        <v>1</v>
      </c>
      <c r="B4" s="11" t="s">
        <v>9</v>
      </c>
      <c r="C4" s="12" t="s">
        <v>7</v>
      </c>
      <c r="D4" s="12">
        <v>2</v>
      </c>
      <c r="E4" s="13"/>
      <c r="F4" s="13">
        <f t="shared" ref="F4:F14" si="0">D4*E4</f>
        <v>0</v>
      </c>
      <c r="G4" s="13">
        <f>E4*H4+E4</f>
        <v>0</v>
      </c>
      <c r="H4" s="7"/>
      <c r="I4" s="13">
        <f>F4*H4+F4</f>
        <v>0</v>
      </c>
      <c r="J4" s="5"/>
    </row>
    <row r="5" spans="1:11" ht="165.75">
      <c r="A5" s="3">
        <v>2</v>
      </c>
      <c r="B5" s="11" t="s">
        <v>35</v>
      </c>
      <c r="C5" s="12" t="s">
        <v>7</v>
      </c>
      <c r="D5" s="12">
        <v>9</v>
      </c>
      <c r="E5" s="13"/>
      <c r="F5" s="13">
        <f t="shared" si="0"/>
        <v>0</v>
      </c>
      <c r="G5" s="13">
        <f t="shared" ref="G5:G14" si="1">E5*H5+E5</f>
        <v>0</v>
      </c>
      <c r="H5" s="7"/>
      <c r="I5" s="13">
        <f t="shared" ref="I5:I14" si="2">F5*H5+F5</f>
        <v>0</v>
      </c>
      <c r="J5" s="5"/>
    </row>
    <row r="6" spans="1:11" ht="267.75">
      <c r="A6" s="3">
        <v>3</v>
      </c>
      <c r="B6" s="28" t="s">
        <v>40</v>
      </c>
      <c r="C6" s="12" t="s">
        <v>7</v>
      </c>
      <c r="D6" s="12">
        <v>20</v>
      </c>
      <c r="E6" s="13"/>
      <c r="F6" s="13">
        <f t="shared" si="0"/>
        <v>0</v>
      </c>
      <c r="G6" s="13">
        <f t="shared" si="1"/>
        <v>0</v>
      </c>
      <c r="H6" s="7"/>
      <c r="I6" s="13">
        <f t="shared" si="2"/>
        <v>0</v>
      </c>
      <c r="J6" s="5"/>
      <c r="K6" s="27"/>
    </row>
    <row r="7" spans="1:11" ht="267.75">
      <c r="A7" s="3">
        <v>4</v>
      </c>
      <c r="B7" s="28" t="s">
        <v>41</v>
      </c>
      <c r="C7" s="10" t="s">
        <v>7</v>
      </c>
      <c r="D7" s="10">
        <v>20</v>
      </c>
      <c r="E7" s="13"/>
      <c r="F7" s="13">
        <f t="shared" si="0"/>
        <v>0</v>
      </c>
      <c r="G7" s="13">
        <f t="shared" si="1"/>
        <v>0</v>
      </c>
      <c r="H7" s="7"/>
      <c r="I7" s="13">
        <f t="shared" si="2"/>
        <v>0</v>
      </c>
      <c r="J7" s="18"/>
      <c r="K7" s="27"/>
    </row>
    <row r="8" spans="1:11" ht="102">
      <c r="A8" s="3">
        <v>5</v>
      </c>
      <c r="B8" s="14" t="s">
        <v>36</v>
      </c>
      <c r="C8" s="10" t="s">
        <v>7</v>
      </c>
      <c r="D8" s="10">
        <v>3</v>
      </c>
      <c r="E8" s="13"/>
      <c r="F8" s="13">
        <f t="shared" si="0"/>
        <v>0</v>
      </c>
      <c r="G8" s="13">
        <f t="shared" si="1"/>
        <v>0</v>
      </c>
      <c r="H8" s="7"/>
      <c r="I8" s="13">
        <f t="shared" si="2"/>
        <v>0</v>
      </c>
      <c r="J8" s="18"/>
    </row>
    <row r="9" spans="1:11" ht="102">
      <c r="A9" s="3">
        <v>6</v>
      </c>
      <c r="B9" s="11" t="s">
        <v>10</v>
      </c>
      <c r="C9" s="10" t="s">
        <v>7</v>
      </c>
      <c r="D9" s="10">
        <v>12</v>
      </c>
      <c r="E9" s="13"/>
      <c r="F9" s="13">
        <f t="shared" si="0"/>
        <v>0</v>
      </c>
      <c r="G9" s="13">
        <f t="shared" si="1"/>
        <v>0</v>
      </c>
      <c r="H9" s="7"/>
      <c r="I9" s="13">
        <f t="shared" si="2"/>
        <v>0</v>
      </c>
      <c r="J9" s="18"/>
    </row>
    <row r="10" spans="1:11" ht="178.5">
      <c r="A10" s="3">
        <v>7</v>
      </c>
      <c r="B10" s="11" t="s">
        <v>37</v>
      </c>
      <c r="C10" s="10" t="s">
        <v>7</v>
      </c>
      <c r="D10" s="10">
        <v>70</v>
      </c>
      <c r="E10" s="13"/>
      <c r="F10" s="13">
        <f t="shared" si="0"/>
        <v>0</v>
      </c>
      <c r="G10" s="13">
        <f t="shared" si="1"/>
        <v>0</v>
      </c>
      <c r="H10" s="7"/>
      <c r="I10" s="13">
        <f t="shared" si="2"/>
        <v>0</v>
      </c>
      <c r="J10" s="18"/>
      <c r="K10" s="27"/>
    </row>
    <row r="11" spans="1:11" ht="127.5">
      <c r="A11" s="3">
        <v>8</v>
      </c>
      <c r="B11" s="11" t="s">
        <v>38</v>
      </c>
      <c r="C11" s="10" t="s">
        <v>7</v>
      </c>
      <c r="D11" s="10">
        <v>41</v>
      </c>
      <c r="E11" s="13"/>
      <c r="F11" s="13">
        <f t="shared" si="0"/>
        <v>0</v>
      </c>
      <c r="G11" s="13">
        <f t="shared" si="1"/>
        <v>0</v>
      </c>
      <c r="H11" s="7"/>
      <c r="I11" s="13">
        <f t="shared" si="2"/>
        <v>0</v>
      </c>
      <c r="J11" s="18"/>
    </row>
    <row r="12" spans="1:11" ht="178.5">
      <c r="A12" s="3">
        <v>9</v>
      </c>
      <c r="B12" s="11" t="s">
        <v>39</v>
      </c>
      <c r="C12" s="10" t="s">
        <v>7</v>
      </c>
      <c r="D12" s="10">
        <v>41</v>
      </c>
      <c r="E12" s="13"/>
      <c r="F12" s="13">
        <f>D12*E12</f>
        <v>0</v>
      </c>
      <c r="G12" s="13">
        <f t="shared" si="1"/>
        <v>0</v>
      </c>
      <c r="H12" s="7"/>
      <c r="I12" s="13">
        <f t="shared" si="2"/>
        <v>0</v>
      </c>
      <c r="J12" s="18"/>
    </row>
    <row r="13" spans="1:11" ht="140.25">
      <c r="A13" s="3">
        <v>10</v>
      </c>
      <c r="B13" s="11" t="s">
        <v>11</v>
      </c>
      <c r="C13" s="10" t="s">
        <v>7</v>
      </c>
      <c r="D13" s="10">
        <v>10</v>
      </c>
      <c r="E13" s="13"/>
      <c r="F13" s="13">
        <f t="shared" si="0"/>
        <v>0</v>
      </c>
      <c r="G13" s="13">
        <f t="shared" si="1"/>
        <v>0</v>
      </c>
      <c r="H13" s="7"/>
      <c r="I13" s="13">
        <f t="shared" si="2"/>
        <v>0</v>
      </c>
      <c r="J13" s="18"/>
    </row>
    <row r="14" spans="1:11" ht="63.75">
      <c r="A14" s="3">
        <v>11</v>
      </c>
      <c r="B14" s="11" t="s">
        <v>12</v>
      </c>
      <c r="C14" s="10" t="s">
        <v>7</v>
      </c>
      <c r="D14" s="10">
        <v>1</v>
      </c>
      <c r="E14" s="13"/>
      <c r="F14" s="13">
        <f t="shared" si="0"/>
        <v>0</v>
      </c>
      <c r="G14" s="13">
        <f t="shared" si="1"/>
        <v>0</v>
      </c>
      <c r="H14" s="7"/>
      <c r="I14" s="13">
        <f t="shared" si="2"/>
        <v>0</v>
      </c>
      <c r="J14" s="18"/>
    </row>
    <row r="15" spans="1:11">
      <c r="A15" s="3"/>
      <c r="B15" s="11" t="s">
        <v>18</v>
      </c>
      <c r="C15" s="1"/>
      <c r="D15" s="1"/>
      <c r="F15" s="15">
        <f>SUM(F4:F14)</f>
        <v>0</v>
      </c>
      <c r="I15" s="15">
        <f>SUM(I4:I14)</f>
        <v>0</v>
      </c>
    </row>
  </sheetData>
  <pageMargins left="0.70866141732283472" right="0.70866141732283472" top="0.74803149606299213" bottom="0.74803149606299213" header="0.31496062992125984" footer="0.31496062992125984"/>
  <pageSetup paperSize="9" scale="81" fitToHeight="0" orientation="landscape" verticalDpi="0" r:id="rId1"/>
  <headerFooter>
    <oddHeader>&amp;LCzęśc nr 2&amp;CFormularz asortymentowo-cenowy  opis przedmiotu zamówienia&amp;RZałącznik nr 2 do SWZ</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475BF-2914-4605-AE99-009CE84F63C9}">
  <sheetPr>
    <pageSetUpPr fitToPage="1"/>
  </sheetPr>
  <dimension ref="A2:J14"/>
  <sheetViews>
    <sheetView workbookViewId="0">
      <selection activeCell="L4" sqref="L4"/>
    </sheetView>
  </sheetViews>
  <sheetFormatPr defaultColWidth="8.85546875" defaultRowHeight="15"/>
  <cols>
    <col min="2" max="2" width="42.28515625" customWidth="1"/>
    <col min="5" max="5" width="12.42578125" customWidth="1"/>
    <col min="6" max="6" width="18.7109375" customWidth="1"/>
    <col min="7" max="7" width="14.42578125" customWidth="1"/>
    <col min="9" max="9" width="15.42578125" customWidth="1"/>
    <col min="10" max="10" width="21" style="16" customWidth="1"/>
  </cols>
  <sheetData>
    <row r="2" spans="1:10">
      <c r="B2" s="2"/>
    </row>
    <row r="4" spans="1:10" ht="51">
      <c r="A4" s="22" t="s">
        <v>0</v>
      </c>
      <c r="B4" s="23" t="s">
        <v>1</v>
      </c>
      <c r="C4" s="23" t="s">
        <v>2</v>
      </c>
      <c r="D4" s="22" t="s">
        <v>3</v>
      </c>
      <c r="E4" s="23" t="s">
        <v>4</v>
      </c>
      <c r="F4" s="23" t="s">
        <v>28</v>
      </c>
      <c r="G4" s="23" t="s">
        <v>29</v>
      </c>
      <c r="H4" s="23" t="s">
        <v>5</v>
      </c>
      <c r="I4" s="23" t="s">
        <v>22</v>
      </c>
      <c r="J4" s="23" t="s">
        <v>6</v>
      </c>
    </row>
    <row r="5" spans="1:10">
      <c r="A5" s="22">
        <v>1</v>
      </c>
      <c r="B5" s="23">
        <v>2</v>
      </c>
      <c r="C5" s="23">
        <v>3</v>
      </c>
      <c r="D5" s="22">
        <v>4</v>
      </c>
      <c r="E5" s="23">
        <v>5</v>
      </c>
      <c r="F5" s="23">
        <v>6</v>
      </c>
      <c r="G5" s="23">
        <v>7</v>
      </c>
      <c r="H5" s="23">
        <v>8</v>
      </c>
      <c r="I5" s="23">
        <v>9</v>
      </c>
      <c r="J5" s="23">
        <v>10</v>
      </c>
    </row>
    <row r="6" spans="1:10" ht="191.25">
      <c r="A6" s="3">
        <v>1</v>
      </c>
      <c r="B6" s="14" t="s">
        <v>25</v>
      </c>
      <c r="C6" s="12" t="s">
        <v>7</v>
      </c>
      <c r="D6" s="12">
        <v>1</v>
      </c>
      <c r="E6" s="13"/>
      <c r="F6" s="13">
        <f t="shared" ref="F6:F13" si="0">D6*E6</f>
        <v>0</v>
      </c>
      <c r="G6" s="13">
        <f>E6*H6+E6</f>
        <v>0</v>
      </c>
      <c r="H6" s="7"/>
      <c r="I6" s="13">
        <f>F6*H6+F6</f>
        <v>0</v>
      </c>
      <c r="J6" s="25"/>
    </row>
    <row r="7" spans="1:10" ht="76.5">
      <c r="A7" s="3">
        <v>2</v>
      </c>
      <c r="B7" s="14" t="s">
        <v>13</v>
      </c>
      <c r="C7" s="12" t="s">
        <v>7</v>
      </c>
      <c r="D7" s="12">
        <v>10</v>
      </c>
      <c r="E7" s="13"/>
      <c r="F7" s="13">
        <f t="shared" si="0"/>
        <v>0</v>
      </c>
      <c r="G7" s="13">
        <f t="shared" ref="G7:G13" si="1">E7*H7+E7</f>
        <v>0</v>
      </c>
      <c r="H7" s="7"/>
      <c r="I7" s="13">
        <f t="shared" ref="I7:I13" si="2">F7*H7+F7</f>
        <v>0</v>
      </c>
      <c r="J7" s="5"/>
    </row>
    <row r="8" spans="1:10" ht="76.5">
      <c r="A8" s="3">
        <v>3</v>
      </c>
      <c r="B8" s="14" t="s">
        <v>14</v>
      </c>
      <c r="C8" s="12" t="s">
        <v>7</v>
      </c>
      <c r="D8" s="12">
        <v>10</v>
      </c>
      <c r="E8" s="13"/>
      <c r="F8" s="13">
        <f>D8*E8</f>
        <v>0</v>
      </c>
      <c r="G8" s="13">
        <f t="shared" si="1"/>
        <v>0</v>
      </c>
      <c r="H8" s="7"/>
      <c r="I8" s="13">
        <f t="shared" si="2"/>
        <v>0</v>
      </c>
      <c r="J8" s="5"/>
    </row>
    <row r="9" spans="1:10" ht="153">
      <c r="A9" s="3">
        <v>4</v>
      </c>
      <c r="B9" s="14" t="s">
        <v>24</v>
      </c>
      <c r="C9" s="10" t="s">
        <v>7</v>
      </c>
      <c r="D9" s="10">
        <v>5</v>
      </c>
      <c r="E9" s="13"/>
      <c r="F9" s="13">
        <f t="shared" si="0"/>
        <v>0</v>
      </c>
      <c r="G9" s="13">
        <f t="shared" si="1"/>
        <v>0</v>
      </c>
      <c r="H9" s="7"/>
      <c r="I9" s="13">
        <f t="shared" si="2"/>
        <v>0</v>
      </c>
      <c r="J9" s="18"/>
    </row>
    <row r="10" spans="1:10" ht="267.75">
      <c r="A10" s="3">
        <v>5</v>
      </c>
      <c r="B10" s="14" t="s">
        <v>15</v>
      </c>
      <c r="C10" s="10" t="s">
        <v>7</v>
      </c>
      <c r="D10" s="10">
        <v>5</v>
      </c>
      <c r="E10" s="13"/>
      <c r="F10" s="13">
        <f t="shared" si="0"/>
        <v>0</v>
      </c>
      <c r="G10" s="13">
        <f t="shared" si="1"/>
        <v>0</v>
      </c>
      <c r="H10" s="7"/>
      <c r="I10" s="13">
        <f t="shared" si="2"/>
        <v>0</v>
      </c>
      <c r="J10" s="18"/>
    </row>
    <row r="11" spans="1:10" ht="178.5">
      <c r="A11" s="5">
        <v>6</v>
      </c>
      <c r="B11" s="14" t="s">
        <v>26</v>
      </c>
      <c r="C11" s="10" t="s">
        <v>7</v>
      </c>
      <c r="D11" s="10">
        <v>5</v>
      </c>
      <c r="E11" s="13"/>
      <c r="F11" s="13">
        <f t="shared" si="0"/>
        <v>0</v>
      </c>
      <c r="G11" s="13">
        <f t="shared" si="1"/>
        <v>0</v>
      </c>
      <c r="H11" s="7"/>
      <c r="I11" s="13">
        <f t="shared" si="2"/>
        <v>0</v>
      </c>
      <c r="J11" s="26"/>
    </row>
    <row r="12" spans="1:10" ht="144.75" customHeight="1">
      <c r="A12" s="5">
        <v>7</v>
      </c>
      <c r="B12" s="14" t="s">
        <v>16</v>
      </c>
      <c r="C12" s="10" t="s">
        <v>7</v>
      </c>
      <c r="D12" s="10">
        <v>1</v>
      </c>
      <c r="E12" s="13"/>
      <c r="F12" s="13">
        <f t="shared" si="0"/>
        <v>0</v>
      </c>
      <c r="G12" s="13">
        <f t="shared" si="1"/>
        <v>0</v>
      </c>
      <c r="H12" s="7"/>
      <c r="I12" s="13">
        <f t="shared" si="2"/>
        <v>0</v>
      </c>
      <c r="J12" s="18"/>
    </row>
    <row r="13" spans="1:10" ht="216.75">
      <c r="A13" s="5">
        <v>8</v>
      </c>
      <c r="B13" s="14" t="s">
        <v>27</v>
      </c>
      <c r="C13" s="10" t="s">
        <v>7</v>
      </c>
      <c r="D13" s="10">
        <v>2</v>
      </c>
      <c r="E13" s="13"/>
      <c r="F13" s="13">
        <f t="shared" si="0"/>
        <v>0</v>
      </c>
      <c r="G13" s="13">
        <f t="shared" si="1"/>
        <v>0</v>
      </c>
      <c r="H13" s="7"/>
      <c r="I13" s="13">
        <f t="shared" si="2"/>
        <v>0</v>
      </c>
      <c r="J13" s="18"/>
    </row>
    <row r="14" spans="1:10" s="16" customFormat="1">
      <c r="A14" s="3"/>
      <c r="B14" s="14" t="s">
        <v>17</v>
      </c>
      <c r="C14" s="1"/>
      <c r="D14" s="1"/>
      <c r="E14"/>
      <c r="F14" s="15">
        <f>SUM(F6:F13)</f>
        <v>0</v>
      </c>
      <c r="G14"/>
      <c r="H14"/>
      <c r="I14" s="15">
        <f>SUM(I6:I13)</f>
        <v>0</v>
      </c>
    </row>
  </sheetData>
  <pageMargins left="0.70866141732283472" right="0.70866141732283472" top="0.74803149606299213" bottom="0.74803149606299213" header="0.31496062992125984" footer="0.31496062992125984"/>
  <pageSetup paperSize="9" scale="82" fitToHeight="0" orientation="landscape" r:id="rId1"/>
  <headerFooter>
    <oddHeader>&amp;LCzęść nr 3&amp;CFormularz asortymentowo-cenowy  opis przedmiotu zamówienia&amp;RZałącznik nr 2 do  SWZ</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Część nr 1</vt:lpstr>
      <vt:lpstr>Część  nr 2</vt:lpstr>
      <vt:lpstr>Częśc nr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Błaszczak</dc:creator>
  <cp:lastModifiedBy>Anna Karczmarczyk-Tryc</cp:lastModifiedBy>
  <cp:lastPrinted>2022-08-30T09:53:03Z</cp:lastPrinted>
  <dcterms:created xsi:type="dcterms:W3CDTF">2022-06-28T08:21:15Z</dcterms:created>
  <dcterms:modified xsi:type="dcterms:W3CDTF">2022-08-30T09:53:12Z</dcterms:modified>
</cp:coreProperties>
</file>