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filterPrivacy="1"/>
  <xr:revisionPtr revIDLastSave="0" documentId="13_ncr:1_{5188CDB6-BC02-42DE-932C-9FE532C3F815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zal. 2 a" sheetId="2" r:id="rId1"/>
    <sheet name="zal. 2 b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" i="2" l="1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72" i="2"/>
  <c r="M3" i="2"/>
  <c r="H74" i="3" l="1"/>
  <c r="H73" i="2"/>
</calcChain>
</file>

<file path=xl/sharedStrings.xml><?xml version="1.0" encoding="utf-8"?>
<sst xmlns="http://schemas.openxmlformats.org/spreadsheetml/2006/main" count="441" uniqueCount="145">
  <si>
    <t>Lp.</t>
  </si>
  <si>
    <t>Podstawa</t>
  </si>
  <si>
    <t>Opis</t>
  </si>
  <si>
    <t>Jedn.obm.</t>
  </si>
  <si>
    <t>Ilość</t>
  </si>
  <si>
    <t>KNR 2-31 0813-03</t>
  </si>
  <si>
    <t>Rozebranie krawężników betonowych 15x30 cm na podsypce cementowo-piaskowej</t>
  </si>
  <si>
    <t>m</t>
  </si>
  <si>
    <t>KNR 2-31 0813-04</t>
  </si>
  <si>
    <t>Rozebranie krawężników betonowych 20x30 cm na podsypce cementowo-piaskowej</t>
  </si>
  <si>
    <t>KNR 2-31 0812-03</t>
  </si>
  <si>
    <t>Rozebranie ław pod krawężniki z betonu</t>
  </si>
  <si>
    <t>m3</t>
  </si>
  <si>
    <t>KNR 2-31 0814-02</t>
  </si>
  <si>
    <t>KNR 2-31 0815-02</t>
  </si>
  <si>
    <t>Rozebranie chodników, wysepek przystankowych i przejść dla pieszych z płyt betonowych 50x50x7 cm na podsypce piaskowej</t>
  </si>
  <si>
    <t>m2</t>
  </si>
  <si>
    <t>KNR 2-31 0803-03</t>
  </si>
  <si>
    <t>Mechaniczne rozebranie nawierzchni z mieszanek mineralno-bitumicznych o grubości 3 cm</t>
  </si>
  <si>
    <t>KNR 2-31 0803-04</t>
  </si>
  <si>
    <t>Mechaniczne rozebranie nawierzchni z mieszanek mineralno-bitumicznych - za każdy dalszy 1 cm grubości</t>
  </si>
  <si>
    <t>KNR 2-31 0805-04</t>
  </si>
  <si>
    <t>Ręczne rozebranie nawierzchni z kostki kamiennej nieregularnej o wysokości 10 cm na podsypce cementowo-piaskowej</t>
  </si>
  <si>
    <t>KNR 2-31 0810-02</t>
  </si>
  <si>
    <t>Rozebranie nawierzchni z kostki betonowej na podsypce cementowo-piaskowej</t>
  </si>
  <si>
    <t>KNR 2-31 0801-03</t>
  </si>
  <si>
    <t>Mechaniczne rozebranie podbudowy betonowej o grubości 12 cm</t>
  </si>
  <si>
    <t>KNR 2-31 0801-04</t>
  </si>
  <si>
    <t>Mechaniczne rozebranie podbudowy betonowej - za każdy dalszy 1 cm grubości</t>
  </si>
  <si>
    <t>KNR 2-01 0129-07</t>
  </si>
  <si>
    <t>Rozbieranie czasowych dróg kołowych i placów z płyt żelbetowych ażurowych o powierzchni 1 szt. do 1 m2</t>
  </si>
  <si>
    <t>KNR 2-01 0129-09</t>
  </si>
  <si>
    <t>Rozbieranie czasowych dróg kołowych i placów z płyt żelbetowych pełnych o powierzchni 1 szt. do 4,5 m2</t>
  </si>
  <si>
    <t>KNR AT-03 0101-02</t>
  </si>
  <si>
    <t>Roboty remontowe - cięcie piłą nawierzchni bitumicznych na gł. 6-10 cm</t>
  </si>
  <si>
    <t>KNR 2-31 0101-01</t>
  </si>
  <si>
    <t>Mechaniczne wykonanie koryta na całej szerokości jezdni i chodników w gruncie kat. I-IV głębokości 20 cm</t>
  </si>
  <si>
    <t>KNR 2-31 0101-02</t>
  </si>
  <si>
    <t>Mechaniczne wykonanie koryta na całej szerokości jezdni i chodników w gruncie kat. I-IV - za każde dalsze 5 cm głębokości</t>
  </si>
  <si>
    <t>KNR 2-31 0102-01</t>
  </si>
  <si>
    <t>KNR 2-31 0102-02</t>
  </si>
  <si>
    <t>Wykonanie koryta na poszerzeniach jezdni w gruncie kat. II-IV - za każde dalsze 5 cm głębokości koryta</t>
  </si>
  <si>
    <t>KNR 2-31 0104-07</t>
  </si>
  <si>
    <t>Warstwy odsączające z piasku w korycie lub na całej szerokości drogi, wykonanie i zagęszczanie mechaniczne - grubość warstwy po zagęszczeniu 10 cm</t>
  </si>
  <si>
    <t>KNR 2-31 0104-08</t>
  </si>
  <si>
    <t>Warstwy odsączające z piasku w korycie lub na całej szerokości drogi, wykonanie i zagęszczanie mechaniczne - za każdy dalszy 1 cm grubości ponad 10 cm</t>
  </si>
  <si>
    <t>KNR 2-31 0105-07</t>
  </si>
  <si>
    <t>Podsypka cementowo-piaskowa z zagęszczeniem mechanicznym - 3 cm grubości warstwy po zagęszczeniu</t>
  </si>
  <si>
    <t>KNR 2-31 0105-08</t>
  </si>
  <si>
    <t>Podsypka cementowo-piaskowa z zagęszczeniem mechanicznym - za każdy dalszy 1 cm grubości warstwy po zagęszczeniu</t>
  </si>
  <si>
    <t>KNR 2-31 0109-03</t>
  </si>
  <si>
    <t>KNR 2-31 0109-04</t>
  </si>
  <si>
    <t>Podbudowa betonowa bez dylatacji - za każdy dalszy 1 cm grubości warstwy po zagęszczeniu</t>
  </si>
  <si>
    <t>KNR 2-31 0114-05</t>
  </si>
  <si>
    <t>Podbudowa z kruszywa łamanego - warstwa dolna o grubości po zagęszczeniu 15 cm</t>
  </si>
  <si>
    <t>KNR 2-31 0302-05</t>
  </si>
  <si>
    <t>Nawierzchnia z kostki kamiennej nieregularnej o wysokości 10 cm na podsypce cementowo-piaskowej</t>
  </si>
  <si>
    <t>Podbudowa z gruzu betonowego - warstwa dolna o grubości po zagęszczeniu 15 cm</t>
  </si>
  <si>
    <t>KNR AT-03 0304-02</t>
  </si>
  <si>
    <t>Nawierzchnia z kostki brukowej betonowej gr. 6 cm układana mechanicznie na podsypce cementowo-piaskowej koloru szarego</t>
  </si>
  <si>
    <t>Nawierzchnia z kostki brukowej betonowej gr. 6 cm układana mechanicznie na podsypce cementowo-piaskowej kostka kolorowa</t>
  </si>
  <si>
    <t>KNR AT-03 0304-03</t>
  </si>
  <si>
    <t>Nawierzchnia z kostki brukowej betonowej gr. 8 cm układana mechanicznie na podsypce cementowo-piaskowej koloru szarego</t>
  </si>
  <si>
    <t>Nawierzchnia z kostki brukowej betonowej gr. 8 cm układana mechanicznie na podsypce cementowo-piaskowej kostka kolorowa</t>
  </si>
  <si>
    <t>Nawierzchnia z kostki brukowej betonowej gr. 8 cm układana mechanicznie na podsypce cementowo-piaskowej (kostka inwestora)</t>
  </si>
  <si>
    <t>KNR 2-31 0401-04</t>
  </si>
  <si>
    <t>Rowki pod krawężniki i ławy krawężnikowe o wymiarach 30x30 cm w gruncie kat.III-IV</t>
  </si>
  <si>
    <t>KNR 2-31 0401-02</t>
  </si>
  <si>
    <t>Rowki pod krawężniki i ławy krawężnikowe o wymiarach 20x20 cm w gruncie kat.III-IV</t>
  </si>
  <si>
    <t>KNR 2-31 0403-03</t>
  </si>
  <si>
    <t>Krawężniki betonowe wystające o wymiarach 15x30 cm na podsypce cementowo-piaskowej</t>
  </si>
  <si>
    <t>KNR 2-31 0403-04</t>
  </si>
  <si>
    <t>Krawężniki betonowe wystające o wymiarach 20x30 cm na podsypce cementowo-piaskowej</t>
  </si>
  <si>
    <t>KNR 2-31 0402-03</t>
  </si>
  <si>
    <t>KNR 2-31 0402-04</t>
  </si>
  <si>
    <t>KNR 2-31 0407-03</t>
  </si>
  <si>
    <t>KNR 2-31 0502-06</t>
  </si>
  <si>
    <t>Chodniki z płyt betonowych 50x50x7 cm na podsypce piaskowej z wypełnieniem spoin piaskiem</t>
  </si>
  <si>
    <t>KNR 2-31 1201-03</t>
  </si>
  <si>
    <t>KNR 2-31 1203-03</t>
  </si>
  <si>
    <t>KNR 2-31 1406-02</t>
  </si>
  <si>
    <t>Regulacja pionowa studzienek dla kratek ściekowych ulicznych</t>
  </si>
  <si>
    <t>szt.</t>
  </si>
  <si>
    <t>KNR 2-31 1406-03</t>
  </si>
  <si>
    <t>Regulacja pionowa studzienek dla włazów kanałowych</t>
  </si>
  <si>
    <t>KNR 2-31 1406-04</t>
  </si>
  <si>
    <t>Regulacja pionowa studzienek dla zaworów wodociągowych i gazowych</t>
  </si>
  <si>
    <t>KNR 2-31 1406-05</t>
  </si>
  <si>
    <t>Regulacja pionowa studzienek telefonicznych</t>
  </si>
  <si>
    <t>KNR 2-01 0129-06</t>
  </si>
  <si>
    <t>Układanie czasowych dróg kołowych i placów z płyt żelbetowych pełnych o powierzchni 1 szt. ponad 3 m2 (materiał inwestora)</t>
  </si>
  <si>
    <t>KNR 2-01 0129-03</t>
  </si>
  <si>
    <t>Układanie czasowych dróg kołowych i placów z płyt żelbetowych ażurowych o powierzchni 1 szt. do 1 m2 (materiał inwestora)</t>
  </si>
  <si>
    <t>Układanie czasowych dróg kołowych i placów z płyt żelbetowych ażurowych o powierzchni 1 szt. do 1 m2</t>
  </si>
  <si>
    <t>Układanie czasowych dróg kołowych i placów z płyt żelbetowych pełnych o powierzchni 1 szt. ponad 3 m2</t>
  </si>
  <si>
    <t xml:space="preserve">KNR 2-01 0201-04 0214-04 </t>
  </si>
  <si>
    <t>Roboty ziemne wykonywane koparkami przedsiębiernymi o poj. łyżki 0.25 m3 w gruncie kat. I-II z transportem urobku samochodami samowyładowczymi na odległość 15 km</t>
  </si>
  <si>
    <t xml:space="preserve">KNR 4-01 0108-11 0108-12 </t>
  </si>
  <si>
    <t>Wywiezienie gruzu spryzmowanego samochodami samowyładowczymi na odległość 15 km</t>
  </si>
  <si>
    <t>KNR 2-21 0218-01</t>
  </si>
  <si>
    <t>KNR 2-21 0401-02</t>
  </si>
  <si>
    <t>Wykonanie trawników dywanowych siewem na gruncie kat. III bez nawożenia</t>
  </si>
  <si>
    <t>KNR 2-31 1509-07</t>
  </si>
  <si>
    <t>t</t>
  </si>
  <si>
    <t>KNR 2-31 1509-05</t>
  </si>
  <si>
    <t>Transport wewnętrzny materiałów sztukowych o masie do 50 kg pojazdami skrzyniowymi na odległość do 0.5 km z załadunkiem i wyładunkiem ręcznym</t>
  </si>
  <si>
    <t>KNR 2-31 1509-06</t>
  </si>
  <si>
    <t>KNR 2-31 1507-06</t>
  </si>
  <si>
    <t>KNR 2-31 1207-06</t>
  </si>
  <si>
    <t>KNR 2-31 1402-05</t>
  </si>
  <si>
    <t>KNR 2-31 1404-01</t>
  </si>
  <si>
    <t>Oczyszczenie przepustów o śr. 0.4 m z namułu</t>
  </si>
  <si>
    <t>KNR 2-31 1404-02</t>
  </si>
  <si>
    <t>Oczyszczenie przepustów o śr. 0.6 m z namułu</t>
  </si>
  <si>
    <t>KNR 2-31 0806-07</t>
  </si>
  <si>
    <t>Mechaniczne rozebranie nawierzchni z bruku o wysokości 16 cm na podsypce cementowo-piaskowej</t>
  </si>
  <si>
    <t>Wartość</t>
  </si>
  <si>
    <t>Rozebranie obrzeży 8x30 cm</t>
  </si>
  <si>
    <t>Nawierzchnia z kostki brukowej betonowej gr. 6 cm układana mechanicznie na podsypce cementowo-piaskowej (kostka inwestora)</t>
  </si>
  <si>
    <t>Ława pod krawężniki betonowa zwykła B15</t>
  </si>
  <si>
    <t>Ława pod krawężniki betonowa z oporem B15</t>
  </si>
  <si>
    <t>Obrzeża betonowe o wymiarach 30x8 cm na podsypce cementowo - piaskowej z wypełnieniem spoin piaskiem</t>
  </si>
  <si>
    <t>Chodniki z płyt betonowych 50x50x7 cm na podsypce cementowo - piaskowej z wypełnieniem spoin piaskiem (materiał inwestora)</t>
  </si>
  <si>
    <t>Przestawienie obrzeży betonowych 30x8 cm na podsypce cementowo - piaskowej z wypełnieniem spoin piaskiem</t>
  </si>
  <si>
    <t>Rozścielenie ziemi urodzajnej ręczne z przerzutem na terenie płaskim oraz pochyłym</t>
  </si>
  <si>
    <t>Transport wewnętrzny materiałów sztukowych o masie 150-200 kg pojazdami skrzyniowymi na odległość do 5 km z załadunkiem i wyładunkiem ręcznym</t>
  </si>
  <si>
    <t>Transport wewnętrzny materiałów sztukowych o masie 150-200 kg pojazdami skrzyniowymi na odległość do 5 km z załadunkiem i wyładunkiem ręcznym - dodatek za transport za dalszy  1 km</t>
  </si>
  <si>
    <t>Transport wewnętrzny materiałów sztukowych o masie do 50 kg pojazdami skrzyniowymi na odległość do 5 km z załadunkiem i wyładunkiem ręcznym - dodatek za dalszy 1 km</t>
  </si>
  <si>
    <t>Transport wewnętrzny materiałów sztukowych o masie 50-100 kg pojazdami skrzyniowymi na odległość do 5 km z załadunkiem i wyładunkiem ręcznym</t>
  </si>
  <si>
    <t>Transport wewnętrzny materiałów sztukowych o masie 50-100 kg pojazdami skrzyniowymi na odległość do 5 km z załadunkiem i wyładunkiem ręcznym - dodatek za dalszy 1 km</t>
  </si>
  <si>
    <t>Transport wewnętrzny materiałów sztukowych o masie 1000-2000 kg na odległość do 5 km z załadunkiem i wyładunkiem mechanicznym samochodem 5-10 t</t>
  </si>
  <si>
    <t>Transport wewnętrzny materiałów sztukowych o masie 1000-2000 kg na odległość do 5 km z załadunkiem i wyładunkiem mechanicznym samochodem 5-10 t - dodatek za dalszy 1  km</t>
  </si>
  <si>
    <t>Przełożenie chodników z płyt betonowych 50x50x7 cm na podsypce cementowo - piaskowej z wypełnieniem spoin piaskiem</t>
  </si>
  <si>
    <t>Mechaniczne ścinanie poboczy o grub. od 10 cm do 20 cm</t>
  </si>
  <si>
    <t>cena jednostkowa</t>
  </si>
  <si>
    <t>SUMA</t>
  </si>
  <si>
    <t>Podbudowa betonowa - C8/10 bez dylatacji - grubość warstwy po zagęszczeniu 12 cm</t>
  </si>
  <si>
    <t>Przestawienie krawężników betonowych wystających 15x30 cm na podsypce cementowo -piaskowej</t>
  </si>
  <si>
    <t>Układanie czasowych dróg kołowych i placów oraz skarp z płyt żelbetowych ażurowych o powierzchni 1 szt. do 1 m2 - analogia płyty typu Meba</t>
  </si>
  <si>
    <t>śrdnia 23</t>
  </si>
  <si>
    <t>nasze 23</t>
  </si>
  <si>
    <t>różnica</t>
  </si>
  <si>
    <t xml:space="preserve"> Załącznik nr 2 a do SWZ – Formularz cenowy dotyczący zamówienia podstawowego - wzór</t>
  </si>
  <si>
    <t xml:space="preserve"> Załącznik nr 2 b do SWZ – Formularz cenowy dotyczący zamówienia w ramach prawa opcji - wzór</t>
  </si>
  <si>
    <t>Wykonanie koryta na całej szerokości jezdni i chodników kat. II-IV - 10 cm głębokości koryta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</si>
</sst>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#,##0.00\ [$zł-415]"/>
    <numFmt numFmtId="165" formatCode="#,##0.00\ &quot;zł&quot;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9">
    <xf numFmtId="0" fontId="0" fillId="0" borderId="0" xfId="0"/>
    <xf numFmtId="164" fontId="0" fillId="0" borderId="0" xfId="0" applyNumberFormat="1"/>
    <xf numFmtId="4" fontId="1" fillId="0" borderId="1" xfId="0" applyNumberFormat="1" applyFont="1" applyBorder="1" applyAlignment="1">
      <alignment horizontal="center" wrapText="1"/>
    </xf>
    <xf numFmtId="4" fontId="1" fillId="0" borderId="1" xfId="0" applyNumberFormat="1" applyFont="1" applyBorder="1" applyAlignment="1">
      <alignment wrapText="1"/>
    </xf>
    <xf numFmtId="49" fontId="1" fillId="0" borderId="1" xfId="0" applyNumberFormat="1" applyFont="1" applyBorder="1" applyAlignment="1">
      <alignment horizontal="center" wrapText="1"/>
    </xf>
    <xf numFmtId="4" fontId="0" fillId="0" borderId="1" xfId="0" applyNumberFormat="1" applyBorder="1" applyAlignment="1">
      <alignment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0" fillId="2" borderId="0" xfId="0" applyFill="1"/>
    <xf numFmtId="0" fontId="1" fillId="2" borderId="0" xfId="0" applyFont="1" applyFill="1"/>
    <xf numFmtId="49" fontId="1" fillId="2" borderId="1" xfId="0" applyNumberFormat="1" applyFont="1" applyFill="1" applyBorder="1" applyAlignment="1">
      <alignment horizontal="center" wrapText="1"/>
    </xf>
    <xf numFmtId="44" fontId="1" fillId="0" borderId="1" xfId="1" applyFont="1" applyBorder="1"/>
    <xf numFmtId="44" fontId="1" fillId="0" borderId="1" xfId="1" applyFont="1" applyBorder="1" applyAlignment="1">
      <alignment horizontal="center" wrapText="1"/>
    </xf>
    <xf numFmtId="4" fontId="1" fillId="0" borderId="0" xfId="0" applyNumberFormat="1" applyFont="1"/>
    <xf numFmtId="44" fontId="1" fillId="0" borderId="0" xfId="1" applyFont="1"/>
    <xf numFmtId="0" fontId="1" fillId="0" borderId="1" xfId="0" applyFont="1" applyBorder="1" applyAlignment="1">
      <alignment horizontal="center" vertical="center"/>
    </xf>
    <xf numFmtId="165" fontId="3" fillId="0" borderId="1" xfId="0" applyNumberFormat="1" applyFont="1" applyBorder="1"/>
    <xf numFmtId="44" fontId="0" fillId="0" borderId="0" xfId="0" applyNumberFormat="1"/>
    <xf numFmtId="4" fontId="1" fillId="0" borderId="0" xfId="0" applyNumberFormat="1" applyFont="1" applyAlignment="1">
      <alignment horizont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D36039-A8C7-4932-B6EE-DA8A937C2829}">
  <sheetPr>
    <pageSetUpPr fitToPage="1"/>
  </sheetPr>
  <dimension ref="B1:M73"/>
  <sheetViews>
    <sheetView topLeftCell="A64" zoomScale="90" zoomScaleNormal="90" workbookViewId="0">
      <selection activeCell="F15" sqref="F15"/>
    </sheetView>
  </sheetViews>
  <sheetFormatPr defaultRowHeight="15" x14ac:dyDescent="0.25"/>
  <cols>
    <col min="3" max="3" width="18.7109375" customWidth="1"/>
    <col min="4" max="4" width="91.7109375" customWidth="1"/>
    <col min="5" max="5" width="12.5703125" customWidth="1"/>
    <col min="6" max="6" width="14.7109375" customWidth="1"/>
    <col min="7" max="7" width="15.42578125" customWidth="1"/>
    <col min="8" max="8" width="18.7109375" customWidth="1"/>
    <col min="10" max="10" width="9" customWidth="1"/>
    <col min="11" max="11" width="9.140625" hidden="1" customWidth="1"/>
    <col min="12" max="12" width="11" hidden="1" customWidth="1"/>
    <col min="13" max="13" width="9.140625" hidden="1" customWidth="1"/>
  </cols>
  <sheetData>
    <row r="1" spans="2:13" x14ac:dyDescent="0.25">
      <c r="D1" s="9" t="s">
        <v>142</v>
      </c>
      <c r="G1" s="9"/>
      <c r="H1" s="8"/>
    </row>
    <row r="2" spans="2:13" ht="30" x14ac:dyDescent="0.25">
      <c r="B2" s="2" t="s">
        <v>0</v>
      </c>
      <c r="C2" s="3" t="s">
        <v>1</v>
      </c>
      <c r="D2" s="3" t="s">
        <v>2</v>
      </c>
      <c r="E2" s="2" t="s">
        <v>3</v>
      </c>
      <c r="F2" s="2" t="s">
        <v>4</v>
      </c>
      <c r="G2" s="2" t="s">
        <v>134</v>
      </c>
      <c r="H2" s="2" t="s">
        <v>116</v>
      </c>
      <c r="K2" s="18" t="s">
        <v>139</v>
      </c>
      <c r="L2" s="18" t="s">
        <v>140</v>
      </c>
      <c r="M2" s="18" t="s">
        <v>141</v>
      </c>
    </row>
    <row r="3" spans="2:13" x14ac:dyDescent="0.25">
      <c r="B3" s="10">
        <v>1</v>
      </c>
      <c r="C3" s="5" t="s">
        <v>5</v>
      </c>
      <c r="D3" s="5" t="s">
        <v>6</v>
      </c>
      <c r="E3" s="2" t="s">
        <v>7</v>
      </c>
      <c r="F3" s="7">
        <v>35</v>
      </c>
      <c r="G3" s="16"/>
      <c r="H3" s="12"/>
      <c r="I3" s="1"/>
      <c r="K3" s="16">
        <v>9.5</v>
      </c>
      <c r="L3" s="11">
        <v>8.1199999999999992</v>
      </c>
      <c r="M3" s="17">
        <f>L3-K3</f>
        <v>-1.3800000000000008</v>
      </c>
    </row>
    <row r="4" spans="2:13" x14ac:dyDescent="0.25">
      <c r="B4" s="10">
        <v>2</v>
      </c>
      <c r="C4" s="5" t="s">
        <v>8</v>
      </c>
      <c r="D4" s="5" t="s">
        <v>9</v>
      </c>
      <c r="E4" s="2" t="s">
        <v>7</v>
      </c>
      <c r="F4" s="7">
        <v>35</v>
      </c>
      <c r="G4" s="16"/>
      <c r="H4" s="12"/>
      <c r="K4" s="16">
        <v>9</v>
      </c>
      <c r="L4" s="11">
        <v>7.99</v>
      </c>
      <c r="M4" s="17">
        <f t="shared" ref="M4:M67" si="0">L4-K4</f>
        <v>-1.0099999999999998</v>
      </c>
    </row>
    <row r="5" spans="2:13" x14ac:dyDescent="0.25">
      <c r="B5" s="10">
        <v>3</v>
      </c>
      <c r="C5" s="5" t="s">
        <v>10</v>
      </c>
      <c r="D5" s="5" t="s">
        <v>11</v>
      </c>
      <c r="E5" s="2" t="s">
        <v>12</v>
      </c>
      <c r="F5" s="7">
        <v>105</v>
      </c>
      <c r="G5" s="16"/>
      <c r="H5" s="12"/>
      <c r="K5" s="16">
        <v>90</v>
      </c>
      <c r="L5" s="11">
        <v>125.18</v>
      </c>
      <c r="M5" s="17">
        <f t="shared" si="0"/>
        <v>35.180000000000007</v>
      </c>
    </row>
    <row r="6" spans="2:13" x14ac:dyDescent="0.25">
      <c r="B6" s="10">
        <v>4</v>
      </c>
      <c r="C6" s="5" t="s">
        <v>13</v>
      </c>
      <c r="D6" s="5" t="s">
        <v>117</v>
      </c>
      <c r="E6" s="2" t="s">
        <v>7</v>
      </c>
      <c r="F6" s="7">
        <v>200</v>
      </c>
      <c r="G6" s="16"/>
      <c r="H6" s="12"/>
      <c r="K6" s="16">
        <v>12</v>
      </c>
      <c r="L6" s="11">
        <v>10</v>
      </c>
      <c r="M6" s="17">
        <f t="shared" si="0"/>
        <v>-2</v>
      </c>
    </row>
    <row r="7" spans="2:13" ht="30" x14ac:dyDescent="0.25">
      <c r="B7" s="10">
        <v>5</v>
      </c>
      <c r="C7" s="5" t="s">
        <v>14</v>
      </c>
      <c r="D7" s="5" t="s">
        <v>15</v>
      </c>
      <c r="E7" s="2" t="s">
        <v>16</v>
      </c>
      <c r="F7" s="7">
        <v>140</v>
      </c>
      <c r="G7" s="16"/>
      <c r="H7" s="12"/>
      <c r="K7" s="16">
        <v>10.5</v>
      </c>
      <c r="L7" s="11">
        <v>7.96</v>
      </c>
      <c r="M7" s="17">
        <f t="shared" si="0"/>
        <v>-2.54</v>
      </c>
    </row>
    <row r="8" spans="2:13" x14ac:dyDescent="0.25">
      <c r="B8" s="10">
        <v>6</v>
      </c>
      <c r="C8" s="5" t="s">
        <v>17</v>
      </c>
      <c r="D8" s="5" t="s">
        <v>18</v>
      </c>
      <c r="E8" s="2" t="s">
        <v>16</v>
      </c>
      <c r="F8" s="7">
        <v>140</v>
      </c>
      <c r="G8" s="16"/>
      <c r="H8" s="12"/>
      <c r="K8" s="16">
        <v>13.5</v>
      </c>
      <c r="L8" s="11">
        <v>16.11</v>
      </c>
      <c r="M8" s="17">
        <f t="shared" si="0"/>
        <v>2.6099999999999994</v>
      </c>
    </row>
    <row r="9" spans="2:13" ht="30.75" customHeight="1" x14ac:dyDescent="0.25">
      <c r="B9" s="10">
        <v>7</v>
      </c>
      <c r="C9" s="5" t="s">
        <v>19</v>
      </c>
      <c r="D9" s="5" t="s">
        <v>20</v>
      </c>
      <c r="E9" s="2" t="s">
        <v>16</v>
      </c>
      <c r="F9" s="7">
        <v>140</v>
      </c>
      <c r="G9" s="16"/>
      <c r="H9" s="12"/>
      <c r="K9" s="16">
        <v>3.5</v>
      </c>
      <c r="L9" s="11">
        <v>3.09</v>
      </c>
      <c r="M9" s="17">
        <f t="shared" si="0"/>
        <v>-0.41000000000000014</v>
      </c>
    </row>
    <row r="10" spans="2:13" ht="30" x14ac:dyDescent="0.25">
      <c r="B10" s="10">
        <v>8</v>
      </c>
      <c r="C10" s="5" t="s">
        <v>21</v>
      </c>
      <c r="D10" s="5" t="s">
        <v>22</v>
      </c>
      <c r="E10" s="2" t="s">
        <v>16</v>
      </c>
      <c r="F10" s="7">
        <v>140</v>
      </c>
      <c r="G10" s="16"/>
      <c r="H10" s="12"/>
      <c r="K10" s="16">
        <v>18.5</v>
      </c>
      <c r="L10" s="11">
        <v>18.510000000000002</v>
      </c>
      <c r="M10" s="17">
        <f t="shared" si="0"/>
        <v>1.0000000000001563E-2</v>
      </c>
    </row>
    <row r="11" spans="2:13" x14ac:dyDescent="0.25">
      <c r="B11" s="10">
        <v>9</v>
      </c>
      <c r="C11" s="5" t="s">
        <v>23</v>
      </c>
      <c r="D11" s="5" t="s">
        <v>24</v>
      </c>
      <c r="E11" s="2" t="s">
        <v>16</v>
      </c>
      <c r="F11" s="7">
        <v>1200</v>
      </c>
      <c r="G11" s="16"/>
      <c r="H11" s="12"/>
      <c r="K11" s="16">
        <v>34.5</v>
      </c>
      <c r="L11" s="11">
        <v>32</v>
      </c>
      <c r="M11" s="17">
        <f t="shared" si="0"/>
        <v>-2.5</v>
      </c>
    </row>
    <row r="12" spans="2:13" x14ac:dyDescent="0.25">
      <c r="B12" s="10">
        <v>10</v>
      </c>
      <c r="C12" s="5" t="s">
        <v>25</v>
      </c>
      <c r="D12" s="5" t="s">
        <v>26</v>
      </c>
      <c r="E12" s="2" t="s">
        <v>16</v>
      </c>
      <c r="F12" s="7">
        <v>350</v>
      </c>
      <c r="G12" s="16"/>
      <c r="H12" s="12"/>
      <c r="K12" s="16">
        <v>21</v>
      </c>
      <c r="L12" s="11">
        <v>25</v>
      </c>
      <c r="M12" s="17">
        <f t="shared" si="0"/>
        <v>4</v>
      </c>
    </row>
    <row r="13" spans="2:13" x14ac:dyDescent="0.25">
      <c r="B13" s="10">
        <v>11</v>
      </c>
      <c r="C13" s="5" t="s">
        <v>27</v>
      </c>
      <c r="D13" s="5" t="s">
        <v>28</v>
      </c>
      <c r="E13" s="2" t="s">
        <v>16</v>
      </c>
      <c r="F13" s="7">
        <v>105</v>
      </c>
      <c r="G13" s="16"/>
      <c r="H13" s="12"/>
      <c r="K13" s="16">
        <v>3</v>
      </c>
      <c r="L13" s="11">
        <v>2</v>
      </c>
      <c r="M13" s="17">
        <f t="shared" si="0"/>
        <v>-1</v>
      </c>
    </row>
    <row r="14" spans="2:13" ht="30" x14ac:dyDescent="0.25">
      <c r="B14" s="10">
        <v>12</v>
      </c>
      <c r="C14" s="5" t="s">
        <v>29</v>
      </c>
      <c r="D14" s="5" t="s">
        <v>30</v>
      </c>
      <c r="E14" s="2" t="s">
        <v>16</v>
      </c>
      <c r="F14" s="7">
        <v>1100</v>
      </c>
      <c r="G14" s="16"/>
      <c r="H14" s="12"/>
      <c r="K14" s="16">
        <v>20</v>
      </c>
      <c r="L14" s="11">
        <v>18</v>
      </c>
      <c r="M14" s="17">
        <f t="shared" si="0"/>
        <v>-2</v>
      </c>
    </row>
    <row r="15" spans="2:13" ht="30" x14ac:dyDescent="0.25">
      <c r="B15" s="10">
        <v>13</v>
      </c>
      <c r="C15" s="5" t="s">
        <v>31</v>
      </c>
      <c r="D15" s="5" t="s">
        <v>32</v>
      </c>
      <c r="E15" s="2" t="s">
        <v>16</v>
      </c>
      <c r="F15" s="7">
        <v>900</v>
      </c>
      <c r="G15" s="16"/>
      <c r="H15" s="12"/>
      <c r="K15" s="16">
        <v>32</v>
      </c>
      <c r="L15" s="11">
        <v>25</v>
      </c>
      <c r="M15" s="17">
        <f t="shared" si="0"/>
        <v>-7</v>
      </c>
    </row>
    <row r="16" spans="2:13" x14ac:dyDescent="0.25">
      <c r="B16" s="10">
        <v>14</v>
      </c>
      <c r="C16" s="5" t="s">
        <v>33</v>
      </c>
      <c r="D16" s="5" t="s">
        <v>34</v>
      </c>
      <c r="E16" s="2" t="s">
        <v>7</v>
      </c>
      <c r="F16" s="7">
        <v>200</v>
      </c>
      <c r="G16" s="16"/>
      <c r="H16" s="12"/>
      <c r="K16" s="16">
        <v>20</v>
      </c>
      <c r="L16" s="11">
        <v>17.100000000000001</v>
      </c>
      <c r="M16" s="17">
        <f t="shared" si="0"/>
        <v>-2.8999999999999986</v>
      </c>
    </row>
    <row r="17" spans="2:13" ht="30" x14ac:dyDescent="0.25">
      <c r="B17" s="10">
        <v>15</v>
      </c>
      <c r="C17" s="5" t="s">
        <v>35</v>
      </c>
      <c r="D17" s="5" t="s">
        <v>36</v>
      </c>
      <c r="E17" s="2" t="s">
        <v>16</v>
      </c>
      <c r="F17" s="7">
        <v>800</v>
      </c>
      <c r="G17" s="16"/>
      <c r="H17" s="12"/>
      <c r="K17" s="16">
        <v>13</v>
      </c>
      <c r="L17" s="11">
        <v>6.95</v>
      </c>
      <c r="M17" s="17">
        <f t="shared" si="0"/>
        <v>-6.05</v>
      </c>
    </row>
    <row r="18" spans="2:13" ht="30" x14ac:dyDescent="0.25">
      <c r="B18" s="10">
        <v>16</v>
      </c>
      <c r="C18" s="5" t="s">
        <v>37</v>
      </c>
      <c r="D18" s="5" t="s">
        <v>38</v>
      </c>
      <c r="E18" s="2" t="s">
        <v>16</v>
      </c>
      <c r="F18" s="7">
        <v>600</v>
      </c>
      <c r="G18" s="16"/>
      <c r="H18" s="12"/>
      <c r="K18" s="16">
        <v>1</v>
      </c>
      <c r="L18" s="11">
        <v>0.8</v>
      </c>
      <c r="M18" s="17">
        <f t="shared" si="0"/>
        <v>-0.19999999999999996</v>
      </c>
    </row>
    <row r="19" spans="2:13" x14ac:dyDescent="0.25">
      <c r="B19" s="10">
        <v>17</v>
      </c>
      <c r="C19" s="5" t="s">
        <v>39</v>
      </c>
      <c r="D19" s="5" t="s">
        <v>144</v>
      </c>
      <c r="E19" s="2" t="s">
        <v>16</v>
      </c>
      <c r="F19" s="7">
        <v>560</v>
      </c>
      <c r="G19" s="16"/>
      <c r="H19" s="12"/>
      <c r="K19" s="16">
        <v>17.5</v>
      </c>
      <c r="L19" s="11">
        <v>18.97</v>
      </c>
      <c r="M19" s="17">
        <f t="shared" si="0"/>
        <v>1.4699999999999989</v>
      </c>
    </row>
    <row r="20" spans="2:13" ht="30" x14ac:dyDescent="0.25">
      <c r="B20" s="10">
        <v>18</v>
      </c>
      <c r="C20" s="5" t="s">
        <v>40</v>
      </c>
      <c r="D20" s="5" t="s">
        <v>41</v>
      </c>
      <c r="E20" s="2" t="s">
        <v>16</v>
      </c>
      <c r="F20" s="7">
        <v>560</v>
      </c>
      <c r="G20" s="16"/>
      <c r="H20" s="12"/>
      <c r="K20" s="16">
        <v>4.5</v>
      </c>
      <c r="L20" s="11">
        <v>4.3</v>
      </c>
      <c r="M20" s="17">
        <f t="shared" si="0"/>
        <v>-0.20000000000000018</v>
      </c>
    </row>
    <row r="21" spans="2:13" ht="30" x14ac:dyDescent="0.25">
      <c r="B21" s="10">
        <v>19</v>
      </c>
      <c r="C21" s="5" t="s">
        <v>42</v>
      </c>
      <c r="D21" s="5" t="s">
        <v>43</v>
      </c>
      <c r="E21" s="2" t="s">
        <v>16</v>
      </c>
      <c r="F21" s="7">
        <v>800</v>
      </c>
      <c r="G21" s="16"/>
      <c r="H21" s="12"/>
      <c r="K21" s="16">
        <v>15.75</v>
      </c>
      <c r="L21" s="11">
        <v>10.38</v>
      </c>
      <c r="M21" s="17">
        <f t="shared" si="0"/>
        <v>-5.3699999999999992</v>
      </c>
    </row>
    <row r="22" spans="2:13" ht="30" x14ac:dyDescent="0.25">
      <c r="B22" s="10">
        <v>20</v>
      </c>
      <c r="C22" s="5" t="s">
        <v>44</v>
      </c>
      <c r="D22" s="5" t="s">
        <v>45</v>
      </c>
      <c r="E22" s="2" t="s">
        <v>16</v>
      </c>
      <c r="F22" s="7">
        <v>500</v>
      </c>
      <c r="G22" s="16"/>
      <c r="H22" s="12"/>
      <c r="K22" s="16">
        <v>1</v>
      </c>
      <c r="L22" s="11">
        <v>1.1299999999999999</v>
      </c>
      <c r="M22" s="17">
        <f t="shared" si="0"/>
        <v>0.12999999999999989</v>
      </c>
    </row>
    <row r="23" spans="2:13" ht="30" x14ac:dyDescent="0.25">
      <c r="B23" s="10">
        <v>21</v>
      </c>
      <c r="C23" s="5" t="s">
        <v>46</v>
      </c>
      <c r="D23" s="5" t="s">
        <v>47</v>
      </c>
      <c r="E23" s="2" t="s">
        <v>16</v>
      </c>
      <c r="F23" s="7">
        <v>210</v>
      </c>
      <c r="G23" s="16"/>
      <c r="H23" s="12"/>
      <c r="K23" s="16">
        <v>12.7</v>
      </c>
      <c r="L23" s="11">
        <v>9.92</v>
      </c>
      <c r="M23" s="17">
        <f t="shared" si="0"/>
        <v>-2.7799999999999994</v>
      </c>
    </row>
    <row r="24" spans="2:13" ht="30" x14ac:dyDescent="0.25">
      <c r="B24" s="10">
        <v>22</v>
      </c>
      <c r="C24" s="5" t="s">
        <v>48</v>
      </c>
      <c r="D24" s="5" t="s">
        <v>49</v>
      </c>
      <c r="E24" s="2" t="s">
        <v>16</v>
      </c>
      <c r="F24" s="7">
        <v>210</v>
      </c>
      <c r="G24" s="16"/>
      <c r="H24" s="12"/>
      <c r="K24" s="16">
        <v>3.25</v>
      </c>
      <c r="L24" s="11">
        <v>2.8</v>
      </c>
      <c r="M24" s="17">
        <f t="shared" si="0"/>
        <v>-0.45000000000000018</v>
      </c>
    </row>
    <row r="25" spans="2:13" x14ac:dyDescent="0.25">
      <c r="B25" s="10">
        <v>23</v>
      </c>
      <c r="C25" s="5" t="s">
        <v>50</v>
      </c>
      <c r="D25" s="5" t="s">
        <v>136</v>
      </c>
      <c r="E25" s="2" t="s">
        <v>16</v>
      </c>
      <c r="F25" s="7">
        <v>800</v>
      </c>
      <c r="G25" s="16"/>
      <c r="H25" s="12"/>
      <c r="K25" s="16">
        <v>51</v>
      </c>
      <c r="L25" s="11">
        <v>42.97</v>
      </c>
      <c r="M25" s="17">
        <f t="shared" si="0"/>
        <v>-8.0300000000000011</v>
      </c>
    </row>
    <row r="26" spans="2:13" x14ac:dyDescent="0.25">
      <c r="B26" s="10">
        <v>24</v>
      </c>
      <c r="C26" s="5" t="s">
        <v>51</v>
      </c>
      <c r="D26" s="5" t="s">
        <v>52</v>
      </c>
      <c r="E26" s="2" t="s">
        <v>16</v>
      </c>
      <c r="F26" s="7">
        <v>175</v>
      </c>
      <c r="G26" s="16"/>
      <c r="H26" s="12"/>
      <c r="K26" s="16">
        <v>3.5</v>
      </c>
      <c r="L26" s="11">
        <v>3.06</v>
      </c>
      <c r="M26" s="17">
        <f t="shared" si="0"/>
        <v>-0.43999999999999995</v>
      </c>
    </row>
    <row r="27" spans="2:13" x14ac:dyDescent="0.25">
      <c r="B27" s="10">
        <v>25</v>
      </c>
      <c r="C27" s="5" t="s">
        <v>53</v>
      </c>
      <c r="D27" s="5" t="s">
        <v>54</v>
      </c>
      <c r="E27" s="2" t="s">
        <v>16</v>
      </c>
      <c r="F27" s="7">
        <v>175</v>
      </c>
      <c r="G27" s="16"/>
      <c r="H27" s="12"/>
      <c r="K27" s="16">
        <v>42.5</v>
      </c>
      <c r="L27" s="11">
        <v>36.03</v>
      </c>
      <c r="M27" s="17">
        <f t="shared" si="0"/>
        <v>-6.4699999999999989</v>
      </c>
    </row>
    <row r="28" spans="2:13" ht="30" x14ac:dyDescent="0.25">
      <c r="B28" s="10">
        <v>26</v>
      </c>
      <c r="C28" s="5" t="s">
        <v>55</v>
      </c>
      <c r="D28" s="5" t="s">
        <v>56</v>
      </c>
      <c r="E28" s="2" t="s">
        <v>16</v>
      </c>
      <c r="F28" s="7">
        <v>70</v>
      </c>
      <c r="G28" s="16"/>
      <c r="H28" s="12"/>
      <c r="K28" s="16">
        <v>154</v>
      </c>
      <c r="L28" s="11">
        <v>133.1</v>
      </c>
      <c r="M28" s="17">
        <f t="shared" si="0"/>
        <v>-20.900000000000006</v>
      </c>
    </row>
    <row r="29" spans="2:13" x14ac:dyDescent="0.25">
      <c r="B29" s="10">
        <v>27</v>
      </c>
      <c r="C29" s="5" t="s">
        <v>53</v>
      </c>
      <c r="D29" s="5" t="s">
        <v>57</v>
      </c>
      <c r="E29" s="2" t="s">
        <v>16</v>
      </c>
      <c r="F29" s="7">
        <v>300</v>
      </c>
      <c r="G29" s="16"/>
      <c r="H29" s="12"/>
      <c r="K29" s="16">
        <v>39</v>
      </c>
      <c r="L29" s="11">
        <v>26.34</v>
      </c>
      <c r="M29" s="17">
        <f t="shared" si="0"/>
        <v>-12.66</v>
      </c>
    </row>
    <row r="30" spans="2:13" ht="30" x14ac:dyDescent="0.25">
      <c r="B30" s="10">
        <v>28</v>
      </c>
      <c r="C30" s="5" t="s">
        <v>58</v>
      </c>
      <c r="D30" s="5" t="s">
        <v>59</v>
      </c>
      <c r="E30" s="2" t="s">
        <v>16</v>
      </c>
      <c r="F30" s="7">
        <v>500</v>
      </c>
      <c r="G30" s="16"/>
      <c r="H30" s="12"/>
      <c r="K30" s="16">
        <v>99.75</v>
      </c>
      <c r="L30" s="11">
        <v>79.55</v>
      </c>
      <c r="M30" s="17">
        <f t="shared" si="0"/>
        <v>-20.200000000000003</v>
      </c>
    </row>
    <row r="31" spans="2:13" ht="30" x14ac:dyDescent="0.25">
      <c r="B31" s="10">
        <v>29</v>
      </c>
      <c r="C31" s="5" t="s">
        <v>58</v>
      </c>
      <c r="D31" s="5" t="s">
        <v>60</v>
      </c>
      <c r="E31" s="2" t="s">
        <v>16</v>
      </c>
      <c r="F31" s="7">
        <v>500</v>
      </c>
      <c r="G31" s="16"/>
      <c r="H31" s="12"/>
      <c r="K31" s="16">
        <v>98.25</v>
      </c>
      <c r="L31" s="11">
        <v>81.09</v>
      </c>
      <c r="M31" s="17">
        <f t="shared" si="0"/>
        <v>-17.159999999999997</v>
      </c>
    </row>
    <row r="32" spans="2:13" ht="30" x14ac:dyDescent="0.25">
      <c r="B32" s="10">
        <v>30</v>
      </c>
      <c r="C32" s="5" t="s">
        <v>61</v>
      </c>
      <c r="D32" s="5" t="s">
        <v>62</v>
      </c>
      <c r="E32" s="2" t="s">
        <v>16</v>
      </c>
      <c r="F32" s="7">
        <v>500</v>
      </c>
      <c r="G32" s="16"/>
      <c r="H32" s="12"/>
      <c r="K32" s="16">
        <v>99.25</v>
      </c>
      <c r="L32" s="11">
        <v>81.89</v>
      </c>
      <c r="M32" s="17">
        <f t="shared" si="0"/>
        <v>-17.36</v>
      </c>
    </row>
    <row r="33" spans="2:13" ht="30" x14ac:dyDescent="0.25">
      <c r="B33" s="10">
        <v>31</v>
      </c>
      <c r="C33" s="5" t="s">
        <v>61</v>
      </c>
      <c r="D33" s="5" t="s">
        <v>63</v>
      </c>
      <c r="E33" s="2" t="s">
        <v>16</v>
      </c>
      <c r="F33" s="7">
        <v>500</v>
      </c>
      <c r="G33" s="16"/>
      <c r="H33" s="12"/>
      <c r="K33" s="16">
        <v>101.25</v>
      </c>
      <c r="L33" s="11">
        <v>83.88</v>
      </c>
      <c r="M33" s="17">
        <f t="shared" si="0"/>
        <v>-17.370000000000005</v>
      </c>
    </row>
    <row r="34" spans="2:13" ht="30" x14ac:dyDescent="0.25">
      <c r="B34" s="10">
        <v>32</v>
      </c>
      <c r="C34" s="5" t="s">
        <v>61</v>
      </c>
      <c r="D34" s="5" t="s">
        <v>64</v>
      </c>
      <c r="E34" s="2" t="s">
        <v>16</v>
      </c>
      <c r="F34" s="7">
        <v>500</v>
      </c>
      <c r="G34" s="16"/>
      <c r="H34" s="12"/>
      <c r="K34" s="16">
        <v>65</v>
      </c>
      <c r="L34" s="11">
        <v>48.45</v>
      </c>
      <c r="M34" s="17">
        <f t="shared" si="0"/>
        <v>-16.549999999999997</v>
      </c>
    </row>
    <row r="35" spans="2:13" ht="30" x14ac:dyDescent="0.25">
      <c r="B35" s="10">
        <v>33</v>
      </c>
      <c r="C35" s="5" t="s">
        <v>61</v>
      </c>
      <c r="D35" s="5" t="s">
        <v>118</v>
      </c>
      <c r="E35" s="2" t="s">
        <v>16</v>
      </c>
      <c r="F35" s="7">
        <v>600</v>
      </c>
      <c r="G35" s="16"/>
      <c r="H35" s="12"/>
      <c r="K35" s="16">
        <v>72</v>
      </c>
      <c r="L35" s="11">
        <v>46.18</v>
      </c>
      <c r="M35" s="17">
        <f t="shared" si="0"/>
        <v>-25.82</v>
      </c>
    </row>
    <row r="36" spans="2:13" x14ac:dyDescent="0.25">
      <c r="B36" s="10">
        <v>34</v>
      </c>
      <c r="C36" s="5" t="s">
        <v>65</v>
      </c>
      <c r="D36" s="5" t="s">
        <v>66</v>
      </c>
      <c r="E36" s="2" t="s">
        <v>7</v>
      </c>
      <c r="F36" s="7">
        <v>80</v>
      </c>
      <c r="G36" s="16"/>
      <c r="H36" s="12"/>
      <c r="K36" s="16">
        <v>10</v>
      </c>
      <c r="L36" s="11">
        <v>10.15</v>
      </c>
      <c r="M36" s="17">
        <f t="shared" si="0"/>
        <v>0.15000000000000036</v>
      </c>
    </row>
    <row r="37" spans="2:13" x14ac:dyDescent="0.25">
      <c r="B37" s="10">
        <v>35</v>
      </c>
      <c r="C37" s="5" t="s">
        <v>67</v>
      </c>
      <c r="D37" s="5" t="s">
        <v>68</v>
      </c>
      <c r="E37" s="2" t="s">
        <v>7</v>
      </c>
      <c r="F37" s="7">
        <v>80</v>
      </c>
      <c r="G37" s="16"/>
      <c r="H37" s="12"/>
      <c r="K37" s="16">
        <v>5</v>
      </c>
      <c r="L37" s="11">
        <v>5.45</v>
      </c>
      <c r="M37" s="17">
        <f t="shared" si="0"/>
        <v>0.45000000000000018</v>
      </c>
    </row>
    <row r="38" spans="2:13" x14ac:dyDescent="0.25">
      <c r="B38" s="10">
        <v>36</v>
      </c>
      <c r="C38" s="5" t="s">
        <v>69</v>
      </c>
      <c r="D38" s="5" t="s">
        <v>70</v>
      </c>
      <c r="E38" s="2" t="s">
        <v>7</v>
      </c>
      <c r="F38" s="7">
        <v>70</v>
      </c>
      <c r="G38" s="16"/>
      <c r="H38" s="12"/>
      <c r="K38" s="16">
        <v>49</v>
      </c>
      <c r="L38" s="11">
        <v>40.49</v>
      </c>
      <c r="M38" s="17">
        <f t="shared" si="0"/>
        <v>-8.509999999999998</v>
      </c>
    </row>
    <row r="39" spans="2:13" x14ac:dyDescent="0.25">
      <c r="B39" s="10">
        <v>37</v>
      </c>
      <c r="C39" s="5" t="s">
        <v>71</v>
      </c>
      <c r="D39" s="5" t="s">
        <v>72</v>
      </c>
      <c r="E39" s="2" t="s">
        <v>7</v>
      </c>
      <c r="F39" s="7">
        <v>70</v>
      </c>
      <c r="G39" s="16"/>
      <c r="H39" s="12"/>
      <c r="K39" s="16">
        <v>59</v>
      </c>
      <c r="L39" s="11">
        <v>48.34</v>
      </c>
      <c r="M39" s="17">
        <f t="shared" si="0"/>
        <v>-10.659999999999997</v>
      </c>
    </row>
    <row r="40" spans="2:13" x14ac:dyDescent="0.25">
      <c r="B40" s="10">
        <v>38</v>
      </c>
      <c r="C40" s="5" t="s">
        <v>73</v>
      </c>
      <c r="D40" s="5" t="s">
        <v>119</v>
      </c>
      <c r="E40" s="2" t="s">
        <v>12</v>
      </c>
      <c r="F40" s="7">
        <v>35</v>
      </c>
      <c r="G40" s="16"/>
      <c r="H40" s="12"/>
      <c r="K40" s="16">
        <v>475</v>
      </c>
      <c r="L40" s="11">
        <v>508.66</v>
      </c>
      <c r="M40" s="17">
        <f t="shared" si="0"/>
        <v>33.660000000000025</v>
      </c>
    </row>
    <row r="41" spans="2:13" x14ac:dyDescent="0.25">
      <c r="B41" s="10">
        <v>39</v>
      </c>
      <c r="C41" s="5" t="s">
        <v>74</v>
      </c>
      <c r="D41" s="5" t="s">
        <v>120</v>
      </c>
      <c r="E41" s="2" t="s">
        <v>12</v>
      </c>
      <c r="F41" s="7">
        <v>35</v>
      </c>
      <c r="G41" s="16"/>
      <c r="H41" s="12"/>
      <c r="K41" s="16">
        <v>582.5</v>
      </c>
      <c r="L41" s="11">
        <v>531.08000000000004</v>
      </c>
      <c r="M41" s="17">
        <f t="shared" si="0"/>
        <v>-51.419999999999959</v>
      </c>
    </row>
    <row r="42" spans="2:13" ht="30" x14ac:dyDescent="0.25">
      <c r="B42" s="10">
        <v>40</v>
      </c>
      <c r="C42" s="5" t="s">
        <v>75</v>
      </c>
      <c r="D42" s="5" t="s">
        <v>121</v>
      </c>
      <c r="E42" s="2" t="s">
        <v>7</v>
      </c>
      <c r="F42" s="7">
        <v>210</v>
      </c>
      <c r="G42" s="16"/>
      <c r="H42" s="12"/>
      <c r="K42" s="16">
        <v>31.75</v>
      </c>
      <c r="L42" s="11">
        <v>25.28</v>
      </c>
      <c r="M42" s="17">
        <f t="shared" si="0"/>
        <v>-6.4699999999999989</v>
      </c>
    </row>
    <row r="43" spans="2:13" ht="30" x14ac:dyDescent="0.25">
      <c r="B43" s="10">
        <v>41</v>
      </c>
      <c r="C43" s="5" t="s">
        <v>76</v>
      </c>
      <c r="D43" s="5" t="s">
        <v>122</v>
      </c>
      <c r="E43" s="2" t="s">
        <v>16</v>
      </c>
      <c r="F43" s="7">
        <v>200</v>
      </c>
      <c r="G43" s="16"/>
      <c r="H43" s="12"/>
      <c r="K43" s="16">
        <v>33.75</v>
      </c>
      <c r="L43" s="11">
        <v>26.53</v>
      </c>
      <c r="M43" s="17">
        <f t="shared" si="0"/>
        <v>-7.2199999999999989</v>
      </c>
    </row>
    <row r="44" spans="2:13" x14ac:dyDescent="0.25">
      <c r="B44" s="10">
        <v>42</v>
      </c>
      <c r="C44" s="5" t="s">
        <v>76</v>
      </c>
      <c r="D44" s="5" t="s">
        <v>77</v>
      </c>
      <c r="E44" s="2" t="s">
        <v>16</v>
      </c>
      <c r="F44" s="7">
        <v>200</v>
      </c>
      <c r="G44" s="16"/>
      <c r="H44" s="12"/>
      <c r="K44" s="16">
        <v>72.75</v>
      </c>
      <c r="L44" s="11">
        <v>62.9</v>
      </c>
      <c r="M44" s="17">
        <f t="shared" si="0"/>
        <v>-9.8500000000000014</v>
      </c>
    </row>
    <row r="45" spans="2:13" x14ac:dyDescent="0.25">
      <c r="B45" s="10">
        <v>43</v>
      </c>
      <c r="C45" s="5" t="s">
        <v>78</v>
      </c>
      <c r="D45" s="5" t="s">
        <v>137</v>
      </c>
      <c r="E45" s="2" t="s">
        <v>7</v>
      </c>
      <c r="F45" s="7">
        <v>175</v>
      </c>
      <c r="G45" s="16"/>
      <c r="H45" s="12"/>
      <c r="K45" s="16">
        <v>36.25</v>
      </c>
      <c r="L45" s="11">
        <v>33.39</v>
      </c>
      <c r="M45" s="17">
        <f t="shared" si="0"/>
        <v>-2.8599999999999994</v>
      </c>
    </row>
    <row r="46" spans="2:13" ht="30" x14ac:dyDescent="0.25">
      <c r="B46" s="10">
        <v>44</v>
      </c>
      <c r="C46" s="5" t="s">
        <v>79</v>
      </c>
      <c r="D46" s="5" t="s">
        <v>123</v>
      </c>
      <c r="E46" s="2" t="s">
        <v>7</v>
      </c>
      <c r="F46" s="7">
        <v>700</v>
      </c>
      <c r="G46" s="16"/>
      <c r="H46" s="12"/>
      <c r="K46" s="16">
        <v>20.5</v>
      </c>
      <c r="L46" s="11">
        <v>17.59</v>
      </c>
      <c r="M46" s="17">
        <f t="shared" si="0"/>
        <v>-2.91</v>
      </c>
    </row>
    <row r="47" spans="2:13" x14ac:dyDescent="0.25">
      <c r="B47" s="10">
        <v>45</v>
      </c>
      <c r="C47" s="5" t="s">
        <v>80</v>
      </c>
      <c r="D47" s="5" t="s">
        <v>81</v>
      </c>
      <c r="E47" s="2" t="s">
        <v>82</v>
      </c>
      <c r="F47" s="7">
        <v>40</v>
      </c>
      <c r="G47" s="16"/>
      <c r="H47" s="12"/>
      <c r="K47" s="16">
        <v>350</v>
      </c>
      <c r="L47" s="11">
        <v>271.19</v>
      </c>
      <c r="M47" s="17">
        <f t="shared" si="0"/>
        <v>-78.81</v>
      </c>
    </row>
    <row r="48" spans="2:13" x14ac:dyDescent="0.25">
      <c r="B48" s="10">
        <v>46</v>
      </c>
      <c r="C48" s="5" t="s">
        <v>83</v>
      </c>
      <c r="D48" s="5" t="s">
        <v>84</v>
      </c>
      <c r="E48" s="2" t="s">
        <v>82</v>
      </c>
      <c r="F48" s="7">
        <v>40</v>
      </c>
      <c r="G48" s="16"/>
      <c r="H48" s="12"/>
      <c r="K48" s="16">
        <v>350</v>
      </c>
      <c r="L48" s="11">
        <v>293.23</v>
      </c>
      <c r="M48" s="17">
        <f t="shared" si="0"/>
        <v>-56.769999999999982</v>
      </c>
    </row>
    <row r="49" spans="2:13" x14ac:dyDescent="0.25">
      <c r="B49" s="10">
        <v>47</v>
      </c>
      <c r="C49" s="5" t="s">
        <v>85</v>
      </c>
      <c r="D49" s="5" t="s">
        <v>86</v>
      </c>
      <c r="E49" s="2" t="s">
        <v>82</v>
      </c>
      <c r="F49" s="7">
        <v>40</v>
      </c>
      <c r="G49" s="16"/>
      <c r="H49" s="12"/>
      <c r="K49" s="16">
        <v>205</v>
      </c>
      <c r="L49" s="11">
        <v>194.6</v>
      </c>
      <c r="M49" s="17">
        <f t="shared" si="0"/>
        <v>-10.400000000000006</v>
      </c>
    </row>
    <row r="50" spans="2:13" x14ac:dyDescent="0.25">
      <c r="B50" s="10">
        <v>48</v>
      </c>
      <c r="C50" s="5" t="s">
        <v>87</v>
      </c>
      <c r="D50" s="5" t="s">
        <v>88</v>
      </c>
      <c r="E50" s="2" t="s">
        <v>82</v>
      </c>
      <c r="F50" s="7">
        <v>40</v>
      </c>
      <c r="G50" s="16"/>
      <c r="H50" s="12"/>
      <c r="K50" s="16">
        <v>450</v>
      </c>
      <c r="L50" s="11">
        <v>368.85</v>
      </c>
      <c r="M50" s="17">
        <f t="shared" si="0"/>
        <v>-81.149999999999977</v>
      </c>
    </row>
    <row r="51" spans="2:13" ht="30" x14ac:dyDescent="0.25">
      <c r="B51" s="10">
        <v>49</v>
      </c>
      <c r="C51" s="5" t="s">
        <v>89</v>
      </c>
      <c r="D51" s="5" t="s">
        <v>90</v>
      </c>
      <c r="E51" s="2" t="s">
        <v>16</v>
      </c>
      <c r="F51" s="7">
        <v>700</v>
      </c>
      <c r="G51" s="16"/>
      <c r="H51" s="12"/>
      <c r="K51" s="16">
        <v>45.5</v>
      </c>
      <c r="L51" s="11">
        <v>60</v>
      </c>
      <c r="M51" s="17">
        <f t="shared" si="0"/>
        <v>14.5</v>
      </c>
    </row>
    <row r="52" spans="2:13" ht="30" x14ac:dyDescent="0.25">
      <c r="B52" s="10">
        <v>50</v>
      </c>
      <c r="C52" s="5" t="s">
        <v>91</v>
      </c>
      <c r="D52" s="5" t="s">
        <v>92</v>
      </c>
      <c r="E52" s="2" t="s">
        <v>16</v>
      </c>
      <c r="F52" s="7">
        <v>700</v>
      </c>
      <c r="G52" s="16"/>
      <c r="H52" s="12"/>
      <c r="K52" s="16">
        <v>47.5</v>
      </c>
      <c r="L52" s="11">
        <v>50</v>
      </c>
      <c r="M52" s="17">
        <f t="shared" si="0"/>
        <v>2.5</v>
      </c>
    </row>
    <row r="53" spans="2:13" ht="30" x14ac:dyDescent="0.25">
      <c r="B53" s="10">
        <v>51</v>
      </c>
      <c r="C53" s="5" t="s">
        <v>91</v>
      </c>
      <c r="D53" s="5" t="s">
        <v>93</v>
      </c>
      <c r="E53" s="2" t="s">
        <v>16</v>
      </c>
      <c r="F53" s="7">
        <v>700</v>
      </c>
      <c r="G53" s="16"/>
      <c r="H53" s="12"/>
      <c r="K53" s="16">
        <v>115</v>
      </c>
      <c r="L53" s="11">
        <v>90</v>
      </c>
      <c r="M53" s="17">
        <f t="shared" si="0"/>
        <v>-25</v>
      </c>
    </row>
    <row r="54" spans="2:13" ht="30" x14ac:dyDescent="0.25">
      <c r="B54" s="10">
        <v>52</v>
      </c>
      <c r="C54" s="5" t="s">
        <v>89</v>
      </c>
      <c r="D54" s="5" t="s">
        <v>94</v>
      </c>
      <c r="E54" s="2" t="s">
        <v>16</v>
      </c>
      <c r="F54" s="7">
        <v>700</v>
      </c>
      <c r="G54" s="16"/>
      <c r="H54" s="12"/>
      <c r="K54" s="16">
        <v>185</v>
      </c>
      <c r="L54" s="11">
        <v>180</v>
      </c>
      <c r="M54" s="17">
        <f t="shared" si="0"/>
        <v>-5</v>
      </c>
    </row>
    <row r="55" spans="2:13" ht="30" x14ac:dyDescent="0.25">
      <c r="B55" s="10">
        <v>53</v>
      </c>
      <c r="C55" s="5" t="s">
        <v>95</v>
      </c>
      <c r="D55" s="5" t="s">
        <v>96</v>
      </c>
      <c r="E55" s="2" t="s">
        <v>12</v>
      </c>
      <c r="F55" s="7">
        <v>900</v>
      </c>
      <c r="G55" s="16"/>
      <c r="H55" s="12"/>
      <c r="K55" s="16">
        <v>61.5</v>
      </c>
      <c r="L55" s="11">
        <v>50</v>
      </c>
      <c r="M55" s="17">
        <f t="shared" si="0"/>
        <v>-11.5</v>
      </c>
    </row>
    <row r="56" spans="2:13" ht="30" x14ac:dyDescent="0.25">
      <c r="B56" s="10">
        <v>54</v>
      </c>
      <c r="C56" s="5" t="s">
        <v>97</v>
      </c>
      <c r="D56" s="5" t="s">
        <v>98</v>
      </c>
      <c r="E56" s="2" t="s">
        <v>12</v>
      </c>
      <c r="F56" s="7">
        <v>600</v>
      </c>
      <c r="G56" s="16"/>
      <c r="H56" s="12"/>
      <c r="K56" s="16">
        <v>63</v>
      </c>
      <c r="L56" s="11">
        <v>65.760000000000005</v>
      </c>
      <c r="M56" s="17">
        <f t="shared" si="0"/>
        <v>2.7600000000000051</v>
      </c>
    </row>
    <row r="57" spans="2:13" x14ac:dyDescent="0.25">
      <c r="B57" s="10">
        <v>55</v>
      </c>
      <c r="C57" s="5" t="s">
        <v>99</v>
      </c>
      <c r="D57" s="5" t="s">
        <v>124</v>
      </c>
      <c r="E57" s="2" t="s">
        <v>12</v>
      </c>
      <c r="F57" s="7">
        <v>200</v>
      </c>
      <c r="G57" s="16"/>
      <c r="H57" s="12"/>
      <c r="K57" s="16">
        <v>31.65</v>
      </c>
      <c r="L57" s="11">
        <v>28.48</v>
      </c>
      <c r="M57" s="17">
        <f t="shared" si="0"/>
        <v>-3.1699999999999982</v>
      </c>
    </row>
    <row r="58" spans="2:13" x14ac:dyDescent="0.25">
      <c r="B58" s="10">
        <v>56</v>
      </c>
      <c r="C58" s="5" t="s">
        <v>100</v>
      </c>
      <c r="D58" s="5" t="s">
        <v>101</v>
      </c>
      <c r="E58" s="2" t="s">
        <v>16</v>
      </c>
      <c r="F58" s="7">
        <v>140</v>
      </c>
      <c r="G58" s="16"/>
      <c r="H58" s="12"/>
      <c r="K58" s="16">
        <v>9.5</v>
      </c>
      <c r="L58" s="11">
        <v>8.84</v>
      </c>
      <c r="M58" s="17">
        <f t="shared" si="0"/>
        <v>-0.66000000000000014</v>
      </c>
    </row>
    <row r="59" spans="2:13" ht="30" x14ac:dyDescent="0.25">
      <c r="B59" s="10">
        <v>57</v>
      </c>
      <c r="C59" s="5" t="s">
        <v>91</v>
      </c>
      <c r="D59" s="5" t="s">
        <v>138</v>
      </c>
      <c r="E59" s="2" t="s">
        <v>16</v>
      </c>
      <c r="F59" s="7">
        <v>200</v>
      </c>
      <c r="G59" s="16"/>
      <c r="H59" s="12"/>
      <c r="K59" s="16">
        <v>68.5</v>
      </c>
      <c r="L59" s="11">
        <v>57.44</v>
      </c>
      <c r="M59" s="17">
        <f t="shared" si="0"/>
        <v>-11.060000000000002</v>
      </c>
    </row>
    <row r="60" spans="2:13" ht="30" x14ac:dyDescent="0.25">
      <c r="B60" s="10">
        <v>58</v>
      </c>
      <c r="C60" s="5" t="s">
        <v>102</v>
      </c>
      <c r="D60" s="5" t="s">
        <v>125</v>
      </c>
      <c r="E60" s="2" t="s">
        <v>103</v>
      </c>
      <c r="F60" s="7">
        <v>200</v>
      </c>
      <c r="G60" s="16"/>
      <c r="H60" s="12"/>
      <c r="K60" s="16">
        <v>64</v>
      </c>
      <c r="L60" s="11">
        <v>69.7</v>
      </c>
      <c r="M60" s="17">
        <f t="shared" si="0"/>
        <v>5.7000000000000028</v>
      </c>
    </row>
    <row r="61" spans="2:13" ht="30" x14ac:dyDescent="0.25">
      <c r="B61" s="10">
        <v>59</v>
      </c>
      <c r="C61" s="5" t="s">
        <v>102</v>
      </c>
      <c r="D61" s="5" t="s">
        <v>126</v>
      </c>
      <c r="E61" s="2" t="s">
        <v>103</v>
      </c>
      <c r="F61" s="7">
        <v>200</v>
      </c>
      <c r="G61" s="16"/>
      <c r="H61" s="12"/>
      <c r="K61" s="16">
        <v>11</v>
      </c>
      <c r="L61" s="11">
        <v>6.28</v>
      </c>
      <c r="M61" s="17">
        <f t="shared" si="0"/>
        <v>-4.72</v>
      </c>
    </row>
    <row r="62" spans="2:13" ht="30" x14ac:dyDescent="0.25">
      <c r="B62" s="10">
        <v>60</v>
      </c>
      <c r="C62" s="5" t="s">
        <v>104</v>
      </c>
      <c r="D62" s="5" t="s">
        <v>105</v>
      </c>
      <c r="E62" s="2" t="s">
        <v>103</v>
      </c>
      <c r="F62" s="7">
        <v>200</v>
      </c>
      <c r="G62" s="16"/>
      <c r="H62" s="12"/>
      <c r="K62" s="16">
        <v>57</v>
      </c>
      <c r="L62" s="11">
        <v>53.06</v>
      </c>
      <c r="M62" s="17">
        <f t="shared" si="0"/>
        <v>-3.9399999999999977</v>
      </c>
    </row>
    <row r="63" spans="2:13" ht="30" x14ac:dyDescent="0.25">
      <c r="B63" s="10">
        <v>61</v>
      </c>
      <c r="C63" s="5" t="s">
        <v>104</v>
      </c>
      <c r="D63" s="5" t="s">
        <v>127</v>
      </c>
      <c r="E63" s="2" t="s">
        <v>103</v>
      </c>
      <c r="F63" s="7">
        <v>200</v>
      </c>
      <c r="G63" s="16"/>
      <c r="H63" s="12"/>
      <c r="K63" s="16">
        <v>8.5</v>
      </c>
      <c r="L63" s="11">
        <v>5.05</v>
      </c>
      <c r="M63" s="17">
        <f t="shared" si="0"/>
        <v>-3.45</v>
      </c>
    </row>
    <row r="64" spans="2:13" ht="30" x14ac:dyDescent="0.25">
      <c r="B64" s="10">
        <v>62</v>
      </c>
      <c r="C64" s="5" t="s">
        <v>106</v>
      </c>
      <c r="D64" s="5" t="s">
        <v>128</v>
      </c>
      <c r="E64" s="2" t="s">
        <v>103</v>
      </c>
      <c r="F64" s="7">
        <v>200</v>
      </c>
      <c r="G64" s="16"/>
      <c r="H64" s="12"/>
      <c r="K64" s="16">
        <v>59.5</v>
      </c>
      <c r="L64" s="11">
        <v>62.89</v>
      </c>
      <c r="M64" s="17">
        <f t="shared" si="0"/>
        <v>3.3900000000000006</v>
      </c>
    </row>
    <row r="65" spans="2:13" ht="30" x14ac:dyDescent="0.25">
      <c r="B65" s="10">
        <v>63</v>
      </c>
      <c r="C65" s="5" t="s">
        <v>106</v>
      </c>
      <c r="D65" s="5" t="s">
        <v>129</v>
      </c>
      <c r="E65" s="2" t="s">
        <v>103</v>
      </c>
      <c r="F65" s="7">
        <v>200</v>
      </c>
      <c r="G65" s="16"/>
      <c r="H65" s="12"/>
      <c r="K65" s="16">
        <v>10</v>
      </c>
      <c r="L65" s="11">
        <v>5.79</v>
      </c>
      <c r="M65" s="17">
        <f t="shared" si="0"/>
        <v>-4.21</v>
      </c>
    </row>
    <row r="66" spans="2:13" ht="30" x14ac:dyDescent="0.25">
      <c r="B66" s="10">
        <v>64</v>
      </c>
      <c r="C66" s="5" t="s">
        <v>107</v>
      </c>
      <c r="D66" s="5" t="s">
        <v>130</v>
      </c>
      <c r="E66" s="2" t="s">
        <v>103</v>
      </c>
      <c r="F66" s="7">
        <v>200</v>
      </c>
      <c r="G66" s="16"/>
      <c r="H66" s="12"/>
      <c r="K66" s="16">
        <v>105</v>
      </c>
      <c r="L66" s="11">
        <v>98.04</v>
      </c>
      <c r="M66" s="17">
        <f t="shared" si="0"/>
        <v>-6.9599999999999937</v>
      </c>
    </row>
    <row r="67" spans="2:13" ht="30" x14ac:dyDescent="0.25">
      <c r="B67" s="10">
        <v>65</v>
      </c>
      <c r="C67" s="5" t="s">
        <v>107</v>
      </c>
      <c r="D67" s="5" t="s">
        <v>131</v>
      </c>
      <c r="E67" s="2" t="s">
        <v>103</v>
      </c>
      <c r="F67" s="7">
        <v>200</v>
      </c>
      <c r="G67" s="16"/>
      <c r="H67" s="12"/>
      <c r="K67" s="16">
        <v>44</v>
      </c>
      <c r="L67" s="11">
        <v>22.99</v>
      </c>
      <c r="M67" s="17">
        <f t="shared" si="0"/>
        <v>-21.01</v>
      </c>
    </row>
    <row r="68" spans="2:13" ht="30" x14ac:dyDescent="0.25">
      <c r="B68" s="10">
        <v>66</v>
      </c>
      <c r="C68" s="5" t="s">
        <v>108</v>
      </c>
      <c r="D68" s="5" t="s">
        <v>132</v>
      </c>
      <c r="E68" s="2" t="s">
        <v>16</v>
      </c>
      <c r="F68" s="7">
        <v>210</v>
      </c>
      <c r="G68" s="16"/>
      <c r="H68" s="12"/>
      <c r="K68" s="16">
        <v>27.5</v>
      </c>
      <c r="L68" s="11">
        <v>22.74</v>
      </c>
      <c r="M68" s="17">
        <f t="shared" ref="M68:M72" si="1">L68-K68</f>
        <v>-4.7600000000000016</v>
      </c>
    </row>
    <row r="69" spans="2:13" x14ac:dyDescent="0.25">
      <c r="B69" s="10">
        <v>67</v>
      </c>
      <c r="C69" s="5" t="s">
        <v>109</v>
      </c>
      <c r="D69" s="5" t="s">
        <v>133</v>
      </c>
      <c r="E69" s="2" t="s">
        <v>16</v>
      </c>
      <c r="F69" s="7">
        <v>800</v>
      </c>
      <c r="G69" s="16"/>
      <c r="H69" s="12"/>
      <c r="K69" s="16">
        <v>8</v>
      </c>
      <c r="L69" s="11">
        <v>6.98</v>
      </c>
      <c r="M69" s="17">
        <f t="shared" si="1"/>
        <v>-1.0199999999999996</v>
      </c>
    </row>
    <row r="70" spans="2:13" x14ac:dyDescent="0.25">
      <c r="B70" s="10">
        <v>68</v>
      </c>
      <c r="C70" s="5" t="s">
        <v>110</v>
      </c>
      <c r="D70" s="5" t="s">
        <v>111</v>
      </c>
      <c r="E70" s="2" t="s">
        <v>7</v>
      </c>
      <c r="F70" s="7">
        <v>35</v>
      </c>
      <c r="G70" s="16"/>
      <c r="H70" s="12"/>
      <c r="K70" s="16">
        <v>30.5</v>
      </c>
      <c r="L70" s="11">
        <v>30</v>
      </c>
      <c r="M70" s="17">
        <f t="shared" si="1"/>
        <v>-0.5</v>
      </c>
    </row>
    <row r="71" spans="2:13" x14ac:dyDescent="0.25">
      <c r="B71" s="10">
        <v>69</v>
      </c>
      <c r="C71" s="5" t="s">
        <v>112</v>
      </c>
      <c r="D71" s="5" t="s">
        <v>113</v>
      </c>
      <c r="E71" s="2" t="s">
        <v>7</v>
      </c>
      <c r="F71" s="7">
        <v>35</v>
      </c>
      <c r="G71" s="16"/>
      <c r="H71" s="12"/>
      <c r="K71" s="16">
        <v>48.5</v>
      </c>
      <c r="L71" s="11">
        <v>48.1</v>
      </c>
      <c r="M71" s="17">
        <f t="shared" si="1"/>
        <v>-0.39999999999999858</v>
      </c>
    </row>
    <row r="72" spans="2:13" ht="30" x14ac:dyDescent="0.25">
      <c r="B72" s="4">
        <v>70</v>
      </c>
      <c r="C72" s="5" t="s">
        <v>114</v>
      </c>
      <c r="D72" s="5" t="s">
        <v>115</v>
      </c>
      <c r="E72" s="2" t="s">
        <v>16</v>
      </c>
      <c r="F72" s="7">
        <v>160</v>
      </c>
      <c r="G72" s="16"/>
      <c r="H72" s="12"/>
      <c r="K72" s="16">
        <v>21</v>
      </c>
      <c r="L72" s="11">
        <v>20.27</v>
      </c>
      <c r="M72" s="17">
        <f t="shared" si="1"/>
        <v>-0.73000000000000043</v>
      </c>
    </row>
    <row r="73" spans="2:13" x14ac:dyDescent="0.25">
      <c r="G73" s="6" t="s">
        <v>135</v>
      </c>
      <c r="H73" s="13">
        <f>SUM(H3:H72)</f>
        <v>0</v>
      </c>
    </row>
  </sheetData>
  <pageMargins left="0.7" right="0.7" top="0.75" bottom="0.75" header="0.3" footer="0.3"/>
  <pageSetup paperSize="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ABE6BD-F0FF-4254-A509-C04F6DC6EB89}">
  <sheetPr>
    <pageSetUpPr fitToPage="1"/>
  </sheetPr>
  <dimension ref="B2:H74"/>
  <sheetViews>
    <sheetView tabSelected="1" zoomScale="87" zoomScaleNormal="87" workbookViewId="0">
      <selection activeCell="D15" sqref="D15"/>
    </sheetView>
  </sheetViews>
  <sheetFormatPr defaultRowHeight="15" x14ac:dyDescent="0.25"/>
  <cols>
    <col min="2" max="2" width="3.5703125" bestFit="1" customWidth="1"/>
    <col min="3" max="3" width="15.28515625" customWidth="1"/>
    <col min="4" max="4" width="87.28515625" customWidth="1"/>
    <col min="5" max="5" width="12.42578125" customWidth="1"/>
    <col min="6" max="6" width="10.85546875" customWidth="1"/>
    <col min="7" max="7" width="15.140625" customWidth="1"/>
    <col min="8" max="8" width="21.85546875" customWidth="1"/>
  </cols>
  <sheetData>
    <row r="2" spans="2:8" x14ac:dyDescent="0.25">
      <c r="D2" s="9" t="s">
        <v>143</v>
      </c>
      <c r="G2" s="9"/>
      <c r="H2" s="8"/>
    </row>
    <row r="3" spans="2:8" ht="30" x14ac:dyDescent="0.25">
      <c r="B3" s="2" t="s">
        <v>0</v>
      </c>
      <c r="C3" s="3" t="s">
        <v>1</v>
      </c>
      <c r="D3" s="3" t="s">
        <v>2</v>
      </c>
      <c r="E3" s="2" t="s">
        <v>3</v>
      </c>
      <c r="F3" s="2" t="s">
        <v>4</v>
      </c>
      <c r="G3" s="2" t="s">
        <v>134</v>
      </c>
      <c r="H3" s="2" t="s">
        <v>116</v>
      </c>
    </row>
    <row r="4" spans="2:8" ht="30" x14ac:dyDescent="0.25">
      <c r="B4" s="10">
        <v>1</v>
      </c>
      <c r="C4" s="5" t="s">
        <v>5</v>
      </c>
      <c r="D4" s="5" t="s">
        <v>6</v>
      </c>
      <c r="E4" s="2" t="s">
        <v>7</v>
      </c>
      <c r="F4" s="15">
        <v>30</v>
      </c>
      <c r="G4" s="16"/>
      <c r="H4" s="12"/>
    </row>
    <row r="5" spans="2:8" ht="30" x14ac:dyDescent="0.25">
      <c r="B5" s="10">
        <v>2</v>
      </c>
      <c r="C5" s="5" t="s">
        <v>8</v>
      </c>
      <c r="D5" s="5" t="s">
        <v>9</v>
      </c>
      <c r="E5" s="2" t="s">
        <v>7</v>
      </c>
      <c r="F5" s="15">
        <v>30</v>
      </c>
      <c r="G5" s="16"/>
      <c r="H5" s="12"/>
    </row>
    <row r="6" spans="2:8" ht="30" x14ac:dyDescent="0.25">
      <c r="B6" s="10">
        <v>3</v>
      </c>
      <c r="C6" s="5" t="s">
        <v>10</v>
      </c>
      <c r="D6" s="5" t="s">
        <v>11</v>
      </c>
      <c r="E6" s="2" t="s">
        <v>12</v>
      </c>
      <c r="F6" s="15">
        <v>35</v>
      </c>
      <c r="G6" s="16"/>
      <c r="H6" s="12"/>
    </row>
    <row r="7" spans="2:8" ht="30" x14ac:dyDescent="0.25">
      <c r="B7" s="10">
        <v>4</v>
      </c>
      <c r="C7" s="5" t="s">
        <v>13</v>
      </c>
      <c r="D7" s="5" t="s">
        <v>117</v>
      </c>
      <c r="E7" s="2" t="s">
        <v>7</v>
      </c>
      <c r="F7" s="15">
        <v>30</v>
      </c>
      <c r="G7" s="16"/>
      <c r="H7" s="12"/>
    </row>
    <row r="8" spans="2:8" ht="30" x14ac:dyDescent="0.25">
      <c r="B8" s="10">
        <v>5</v>
      </c>
      <c r="C8" s="5" t="s">
        <v>14</v>
      </c>
      <c r="D8" s="5" t="s">
        <v>15</v>
      </c>
      <c r="E8" s="2" t="s">
        <v>16</v>
      </c>
      <c r="F8" s="15">
        <v>50</v>
      </c>
      <c r="G8" s="16"/>
      <c r="H8" s="12"/>
    </row>
    <row r="9" spans="2:8" ht="30" x14ac:dyDescent="0.25">
      <c r="B9" s="10">
        <v>6</v>
      </c>
      <c r="C9" s="5" t="s">
        <v>17</v>
      </c>
      <c r="D9" s="5" t="s">
        <v>18</v>
      </c>
      <c r="E9" s="2" t="s">
        <v>16</v>
      </c>
      <c r="F9" s="15">
        <v>50</v>
      </c>
      <c r="G9" s="16"/>
      <c r="H9" s="12"/>
    </row>
    <row r="10" spans="2:8" ht="30" x14ac:dyDescent="0.25">
      <c r="B10" s="10">
        <v>7</v>
      </c>
      <c r="C10" s="5" t="s">
        <v>19</v>
      </c>
      <c r="D10" s="5" t="s">
        <v>20</v>
      </c>
      <c r="E10" s="2" t="s">
        <v>16</v>
      </c>
      <c r="F10" s="15">
        <v>50</v>
      </c>
      <c r="G10" s="16"/>
      <c r="H10" s="12"/>
    </row>
    <row r="11" spans="2:8" ht="30" x14ac:dyDescent="0.25">
      <c r="B11" s="10">
        <v>8</v>
      </c>
      <c r="C11" s="5" t="s">
        <v>21</v>
      </c>
      <c r="D11" s="5" t="s">
        <v>22</v>
      </c>
      <c r="E11" s="2" t="s">
        <v>16</v>
      </c>
      <c r="F11" s="15">
        <v>50</v>
      </c>
      <c r="G11" s="16"/>
      <c r="H11" s="12"/>
    </row>
    <row r="12" spans="2:8" ht="30" x14ac:dyDescent="0.25">
      <c r="B12" s="10">
        <v>9</v>
      </c>
      <c r="C12" s="5" t="s">
        <v>23</v>
      </c>
      <c r="D12" s="5" t="s">
        <v>24</v>
      </c>
      <c r="E12" s="2" t="s">
        <v>16</v>
      </c>
      <c r="F12" s="15">
        <v>400</v>
      </c>
      <c r="G12" s="16"/>
      <c r="H12" s="12"/>
    </row>
    <row r="13" spans="2:8" ht="30" x14ac:dyDescent="0.25">
      <c r="B13" s="10">
        <v>10</v>
      </c>
      <c r="C13" s="5" t="s">
        <v>25</v>
      </c>
      <c r="D13" s="5" t="s">
        <v>26</v>
      </c>
      <c r="E13" s="2" t="s">
        <v>16</v>
      </c>
      <c r="F13" s="15">
        <v>120</v>
      </c>
      <c r="G13" s="16"/>
      <c r="H13" s="12"/>
    </row>
    <row r="14" spans="2:8" ht="30" x14ac:dyDescent="0.25">
      <c r="B14" s="10">
        <v>11</v>
      </c>
      <c r="C14" s="5" t="s">
        <v>27</v>
      </c>
      <c r="D14" s="5" t="s">
        <v>28</v>
      </c>
      <c r="E14" s="2" t="s">
        <v>16</v>
      </c>
      <c r="F14" s="15">
        <v>35</v>
      </c>
      <c r="G14" s="16"/>
      <c r="H14" s="12"/>
    </row>
    <row r="15" spans="2:8" ht="30" x14ac:dyDescent="0.25">
      <c r="B15" s="10">
        <v>12</v>
      </c>
      <c r="C15" s="5" t="s">
        <v>29</v>
      </c>
      <c r="D15" s="5" t="s">
        <v>30</v>
      </c>
      <c r="E15" s="2" t="s">
        <v>16</v>
      </c>
      <c r="F15" s="15">
        <v>300</v>
      </c>
      <c r="G15" s="16"/>
      <c r="H15" s="12"/>
    </row>
    <row r="16" spans="2:8" ht="30" x14ac:dyDescent="0.25">
      <c r="B16" s="10">
        <v>13</v>
      </c>
      <c r="C16" s="5" t="s">
        <v>31</v>
      </c>
      <c r="D16" s="5" t="s">
        <v>32</v>
      </c>
      <c r="E16" s="2" t="s">
        <v>16</v>
      </c>
      <c r="F16" s="15">
        <v>200</v>
      </c>
      <c r="G16" s="16"/>
      <c r="H16" s="12"/>
    </row>
    <row r="17" spans="2:8" ht="30" x14ac:dyDescent="0.25">
      <c r="B17" s="10">
        <v>14</v>
      </c>
      <c r="C17" s="5" t="s">
        <v>33</v>
      </c>
      <c r="D17" s="5" t="s">
        <v>34</v>
      </c>
      <c r="E17" s="2" t="s">
        <v>7</v>
      </c>
      <c r="F17" s="15">
        <v>35</v>
      </c>
      <c r="G17" s="16"/>
      <c r="H17" s="12"/>
    </row>
    <row r="18" spans="2:8" ht="30" x14ac:dyDescent="0.25">
      <c r="B18" s="10">
        <v>15</v>
      </c>
      <c r="C18" s="5" t="s">
        <v>35</v>
      </c>
      <c r="D18" s="5" t="s">
        <v>36</v>
      </c>
      <c r="E18" s="2" t="s">
        <v>16</v>
      </c>
      <c r="F18" s="15">
        <v>220</v>
      </c>
      <c r="G18" s="16"/>
      <c r="H18" s="12"/>
    </row>
    <row r="19" spans="2:8" ht="30" x14ac:dyDescent="0.25">
      <c r="B19" s="10">
        <v>16</v>
      </c>
      <c r="C19" s="5" t="s">
        <v>37</v>
      </c>
      <c r="D19" s="5" t="s">
        <v>38</v>
      </c>
      <c r="E19" s="2" t="s">
        <v>16</v>
      </c>
      <c r="F19" s="15">
        <v>210</v>
      </c>
      <c r="G19" s="16"/>
      <c r="H19" s="12"/>
    </row>
    <row r="20" spans="2:8" ht="30" x14ac:dyDescent="0.25">
      <c r="B20" s="10">
        <v>17</v>
      </c>
      <c r="C20" s="5" t="s">
        <v>39</v>
      </c>
      <c r="D20" s="5" t="s">
        <v>144</v>
      </c>
      <c r="E20" s="2" t="s">
        <v>16</v>
      </c>
      <c r="F20" s="15">
        <v>187</v>
      </c>
      <c r="G20" s="16"/>
      <c r="H20" s="12"/>
    </row>
    <row r="21" spans="2:8" ht="30" x14ac:dyDescent="0.25">
      <c r="B21" s="10">
        <v>18</v>
      </c>
      <c r="C21" s="5" t="s">
        <v>40</v>
      </c>
      <c r="D21" s="5" t="s">
        <v>41</v>
      </c>
      <c r="E21" s="2" t="s">
        <v>16</v>
      </c>
      <c r="F21" s="15">
        <v>187</v>
      </c>
      <c r="G21" s="16"/>
      <c r="H21" s="12"/>
    </row>
    <row r="22" spans="2:8" ht="30" x14ac:dyDescent="0.25">
      <c r="B22" s="10">
        <v>19</v>
      </c>
      <c r="C22" s="5" t="s">
        <v>42</v>
      </c>
      <c r="D22" s="5" t="s">
        <v>43</v>
      </c>
      <c r="E22" s="2" t="s">
        <v>16</v>
      </c>
      <c r="F22" s="15">
        <v>120</v>
      </c>
      <c r="G22" s="16"/>
      <c r="H22" s="12"/>
    </row>
    <row r="23" spans="2:8" ht="30" x14ac:dyDescent="0.25">
      <c r="B23" s="10">
        <v>20</v>
      </c>
      <c r="C23" s="5" t="s">
        <v>44</v>
      </c>
      <c r="D23" s="5" t="s">
        <v>45</v>
      </c>
      <c r="E23" s="2" t="s">
        <v>16</v>
      </c>
      <c r="F23" s="15">
        <v>198</v>
      </c>
      <c r="G23" s="16"/>
      <c r="H23" s="12"/>
    </row>
    <row r="24" spans="2:8" ht="30" x14ac:dyDescent="0.25">
      <c r="B24" s="10">
        <v>21</v>
      </c>
      <c r="C24" s="5" t="s">
        <v>46</v>
      </c>
      <c r="D24" s="5" t="s">
        <v>47</v>
      </c>
      <c r="E24" s="2" t="s">
        <v>16</v>
      </c>
      <c r="F24" s="15">
        <v>70</v>
      </c>
      <c r="G24" s="16"/>
      <c r="H24" s="12"/>
    </row>
    <row r="25" spans="2:8" ht="30" x14ac:dyDescent="0.25">
      <c r="B25" s="10">
        <v>22</v>
      </c>
      <c r="C25" s="5" t="s">
        <v>48</v>
      </c>
      <c r="D25" s="5" t="s">
        <v>49</v>
      </c>
      <c r="E25" s="2" t="s">
        <v>16</v>
      </c>
      <c r="F25" s="15">
        <v>71</v>
      </c>
      <c r="G25" s="16"/>
      <c r="H25" s="12"/>
    </row>
    <row r="26" spans="2:8" ht="30" x14ac:dyDescent="0.25">
      <c r="B26" s="10">
        <v>23</v>
      </c>
      <c r="C26" s="5" t="s">
        <v>50</v>
      </c>
      <c r="D26" s="5" t="s">
        <v>136</v>
      </c>
      <c r="E26" s="2" t="s">
        <v>16</v>
      </c>
      <c r="F26" s="15">
        <v>300</v>
      </c>
      <c r="G26" s="16"/>
      <c r="H26" s="12"/>
    </row>
    <row r="27" spans="2:8" ht="30" x14ac:dyDescent="0.25">
      <c r="B27" s="10">
        <v>24</v>
      </c>
      <c r="C27" s="5" t="s">
        <v>51</v>
      </c>
      <c r="D27" s="5" t="s">
        <v>52</v>
      </c>
      <c r="E27" s="2" t="s">
        <v>16</v>
      </c>
      <c r="F27" s="15">
        <v>100</v>
      </c>
      <c r="G27" s="16"/>
      <c r="H27" s="12"/>
    </row>
    <row r="28" spans="2:8" ht="30" x14ac:dyDescent="0.25">
      <c r="B28" s="10">
        <v>25</v>
      </c>
      <c r="C28" s="5" t="s">
        <v>53</v>
      </c>
      <c r="D28" s="5" t="s">
        <v>54</v>
      </c>
      <c r="E28" s="2" t="s">
        <v>16</v>
      </c>
      <c r="F28" s="15">
        <v>100</v>
      </c>
      <c r="G28" s="16"/>
      <c r="H28" s="12"/>
    </row>
    <row r="29" spans="2:8" ht="30" x14ac:dyDescent="0.25">
      <c r="B29" s="10">
        <v>26</v>
      </c>
      <c r="C29" s="5" t="s">
        <v>55</v>
      </c>
      <c r="D29" s="5" t="s">
        <v>56</v>
      </c>
      <c r="E29" s="2" t="s">
        <v>16</v>
      </c>
      <c r="F29" s="15">
        <v>23</v>
      </c>
      <c r="G29" s="16"/>
      <c r="H29" s="12"/>
    </row>
    <row r="30" spans="2:8" ht="30" x14ac:dyDescent="0.25">
      <c r="B30" s="10">
        <v>27</v>
      </c>
      <c r="C30" s="5" t="s">
        <v>53</v>
      </c>
      <c r="D30" s="5" t="s">
        <v>57</v>
      </c>
      <c r="E30" s="2" t="s">
        <v>16</v>
      </c>
      <c r="F30" s="15">
        <v>150</v>
      </c>
      <c r="G30" s="16"/>
      <c r="H30" s="12"/>
    </row>
    <row r="31" spans="2:8" ht="30" x14ac:dyDescent="0.25">
      <c r="B31" s="10">
        <v>28</v>
      </c>
      <c r="C31" s="5" t="s">
        <v>58</v>
      </c>
      <c r="D31" s="5" t="s">
        <v>59</v>
      </c>
      <c r="E31" s="2" t="s">
        <v>16</v>
      </c>
      <c r="F31" s="15">
        <v>150</v>
      </c>
      <c r="G31" s="16"/>
      <c r="H31" s="12"/>
    </row>
    <row r="32" spans="2:8" ht="30" x14ac:dyDescent="0.25">
      <c r="B32" s="10">
        <v>29</v>
      </c>
      <c r="C32" s="5" t="s">
        <v>58</v>
      </c>
      <c r="D32" s="5" t="s">
        <v>60</v>
      </c>
      <c r="E32" s="2" t="s">
        <v>16</v>
      </c>
      <c r="F32" s="15">
        <v>150</v>
      </c>
      <c r="G32" s="16"/>
      <c r="H32" s="12"/>
    </row>
    <row r="33" spans="2:8" ht="30" x14ac:dyDescent="0.25">
      <c r="B33" s="10">
        <v>30</v>
      </c>
      <c r="C33" s="5" t="s">
        <v>61</v>
      </c>
      <c r="D33" s="5" t="s">
        <v>62</v>
      </c>
      <c r="E33" s="2" t="s">
        <v>16</v>
      </c>
      <c r="F33" s="15">
        <v>150</v>
      </c>
      <c r="G33" s="16"/>
      <c r="H33" s="12"/>
    </row>
    <row r="34" spans="2:8" ht="30" x14ac:dyDescent="0.25">
      <c r="B34" s="10">
        <v>31</v>
      </c>
      <c r="C34" s="5" t="s">
        <v>61</v>
      </c>
      <c r="D34" s="5" t="s">
        <v>63</v>
      </c>
      <c r="E34" s="2" t="s">
        <v>16</v>
      </c>
      <c r="F34" s="15">
        <v>150</v>
      </c>
      <c r="G34" s="16"/>
      <c r="H34" s="12"/>
    </row>
    <row r="35" spans="2:8" ht="30" x14ac:dyDescent="0.25">
      <c r="B35" s="10">
        <v>32</v>
      </c>
      <c r="C35" s="5" t="s">
        <v>61</v>
      </c>
      <c r="D35" s="5" t="s">
        <v>64</v>
      </c>
      <c r="E35" s="2" t="s">
        <v>16</v>
      </c>
      <c r="F35" s="15">
        <v>150</v>
      </c>
      <c r="G35" s="16"/>
      <c r="H35" s="12"/>
    </row>
    <row r="36" spans="2:8" ht="30" x14ac:dyDescent="0.25">
      <c r="B36" s="10">
        <v>33</v>
      </c>
      <c r="C36" s="5" t="s">
        <v>61</v>
      </c>
      <c r="D36" s="5" t="s">
        <v>118</v>
      </c>
      <c r="E36" s="2" t="s">
        <v>16</v>
      </c>
      <c r="F36" s="15">
        <v>200</v>
      </c>
      <c r="G36" s="16"/>
      <c r="H36" s="12"/>
    </row>
    <row r="37" spans="2:8" ht="30" x14ac:dyDescent="0.25">
      <c r="B37" s="10">
        <v>34</v>
      </c>
      <c r="C37" s="5" t="s">
        <v>65</v>
      </c>
      <c r="D37" s="5" t="s">
        <v>66</v>
      </c>
      <c r="E37" s="2" t="s">
        <v>7</v>
      </c>
      <c r="F37" s="15">
        <v>30</v>
      </c>
      <c r="G37" s="16"/>
      <c r="H37" s="12"/>
    </row>
    <row r="38" spans="2:8" ht="30" x14ac:dyDescent="0.25">
      <c r="B38" s="10">
        <v>35</v>
      </c>
      <c r="C38" s="5" t="s">
        <v>67</v>
      </c>
      <c r="D38" s="5" t="s">
        <v>68</v>
      </c>
      <c r="E38" s="2" t="s">
        <v>7</v>
      </c>
      <c r="F38" s="15">
        <v>30</v>
      </c>
      <c r="G38" s="16"/>
      <c r="H38" s="12"/>
    </row>
    <row r="39" spans="2:8" ht="30" x14ac:dyDescent="0.25">
      <c r="B39" s="10">
        <v>36</v>
      </c>
      <c r="C39" s="5" t="s">
        <v>69</v>
      </c>
      <c r="D39" s="5" t="s">
        <v>70</v>
      </c>
      <c r="E39" s="2" t="s">
        <v>7</v>
      </c>
      <c r="F39" s="15">
        <v>30</v>
      </c>
      <c r="G39" s="16"/>
      <c r="H39" s="12"/>
    </row>
    <row r="40" spans="2:8" ht="30" x14ac:dyDescent="0.25">
      <c r="B40" s="10">
        <v>37</v>
      </c>
      <c r="C40" s="5" t="s">
        <v>71</v>
      </c>
      <c r="D40" s="5" t="s">
        <v>72</v>
      </c>
      <c r="E40" s="2" t="s">
        <v>7</v>
      </c>
      <c r="F40" s="15">
        <v>30</v>
      </c>
      <c r="G40" s="16"/>
      <c r="H40" s="12"/>
    </row>
    <row r="41" spans="2:8" ht="30" x14ac:dyDescent="0.25">
      <c r="B41" s="10">
        <v>38</v>
      </c>
      <c r="C41" s="5" t="s">
        <v>73</v>
      </c>
      <c r="D41" s="5" t="s">
        <v>119</v>
      </c>
      <c r="E41" s="2" t="s">
        <v>12</v>
      </c>
      <c r="F41" s="15">
        <v>20</v>
      </c>
      <c r="G41" s="16"/>
      <c r="H41" s="12"/>
    </row>
    <row r="42" spans="2:8" ht="30" x14ac:dyDescent="0.25">
      <c r="B42" s="10">
        <v>39</v>
      </c>
      <c r="C42" s="5" t="s">
        <v>74</v>
      </c>
      <c r="D42" s="5" t="s">
        <v>120</v>
      </c>
      <c r="E42" s="2" t="s">
        <v>12</v>
      </c>
      <c r="F42" s="15">
        <v>20</v>
      </c>
      <c r="G42" s="16"/>
      <c r="H42" s="12"/>
    </row>
    <row r="43" spans="2:8" ht="30" x14ac:dyDescent="0.25">
      <c r="B43" s="10">
        <v>40</v>
      </c>
      <c r="C43" s="5" t="s">
        <v>75</v>
      </c>
      <c r="D43" s="5" t="s">
        <v>121</v>
      </c>
      <c r="E43" s="2" t="s">
        <v>7</v>
      </c>
      <c r="F43" s="15">
        <v>70</v>
      </c>
      <c r="G43" s="16"/>
      <c r="H43" s="12"/>
    </row>
    <row r="44" spans="2:8" ht="30" x14ac:dyDescent="0.25">
      <c r="B44" s="10">
        <v>41</v>
      </c>
      <c r="C44" s="5" t="s">
        <v>76</v>
      </c>
      <c r="D44" s="5" t="s">
        <v>122</v>
      </c>
      <c r="E44" s="2" t="s">
        <v>16</v>
      </c>
      <c r="F44" s="15">
        <v>100</v>
      </c>
      <c r="G44" s="16"/>
      <c r="H44" s="12"/>
    </row>
    <row r="45" spans="2:8" ht="30" x14ac:dyDescent="0.25">
      <c r="B45" s="10">
        <v>42</v>
      </c>
      <c r="C45" s="5" t="s">
        <v>76</v>
      </c>
      <c r="D45" s="5" t="s">
        <v>77</v>
      </c>
      <c r="E45" s="2" t="s">
        <v>16</v>
      </c>
      <c r="F45" s="15">
        <v>70</v>
      </c>
      <c r="G45" s="16"/>
      <c r="H45" s="12"/>
    </row>
    <row r="46" spans="2:8" ht="30" x14ac:dyDescent="0.25">
      <c r="B46" s="10">
        <v>43</v>
      </c>
      <c r="C46" s="5" t="s">
        <v>78</v>
      </c>
      <c r="D46" s="5" t="s">
        <v>137</v>
      </c>
      <c r="E46" s="2" t="s">
        <v>7</v>
      </c>
      <c r="F46" s="15">
        <v>60</v>
      </c>
      <c r="G46" s="16"/>
      <c r="H46" s="12"/>
    </row>
    <row r="47" spans="2:8" ht="30" x14ac:dyDescent="0.25">
      <c r="B47" s="10">
        <v>44</v>
      </c>
      <c r="C47" s="5" t="s">
        <v>79</v>
      </c>
      <c r="D47" s="5" t="s">
        <v>123</v>
      </c>
      <c r="E47" s="2" t="s">
        <v>7</v>
      </c>
      <c r="F47" s="15">
        <v>300</v>
      </c>
      <c r="G47" s="16"/>
      <c r="H47" s="12"/>
    </row>
    <row r="48" spans="2:8" ht="30" x14ac:dyDescent="0.25">
      <c r="B48" s="10">
        <v>45</v>
      </c>
      <c r="C48" s="5" t="s">
        <v>80</v>
      </c>
      <c r="D48" s="5" t="s">
        <v>81</v>
      </c>
      <c r="E48" s="2" t="s">
        <v>82</v>
      </c>
      <c r="F48" s="15">
        <v>20</v>
      </c>
      <c r="G48" s="16"/>
      <c r="H48" s="12"/>
    </row>
    <row r="49" spans="2:8" ht="30" x14ac:dyDescent="0.25">
      <c r="B49" s="10">
        <v>46</v>
      </c>
      <c r="C49" s="5" t="s">
        <v>83</v>
      </c>
      <c r="D49" s="5" t="s">
        <v>84</v>
      </c>
      <c r="E49" s="2" t="s">
        <v>82</v>
      </c>
      <c r="F49" s="15">
        <v>20</v>
      </c>
      <c r="G49" s="16"/>
      <c r="H49" s="12"/>
    </row>
    <row r="50" spans="2:8" ht="30" x14ac:dyDescent="0.25">
      <c r="B50" s="10">
        <v>47</v>
      </c>
      <c r="C50" s="5" t="s">
        <v>85</v>
      </c>
      <c r="D50" s="5" t="s">
        <v>86</v>
      </c>
      <c r="E50" s="2" t="s">
        <v>82</v>
      </c>
      <c r="F50" s="15">
        <v>20</v>
      </c>
      <c r="G50" s="16"/>
      <c r="H50" s="12"/>
    </row>
    <row r="51" spans="2:8" ht="30" x14ac:dyDescent="0.25">
      <c r="B51" s="10">
        <v>48</v>
      </c>
      <c r="C51" s="5" t="s">
        <v>87</v>
      </c>
      <c r="D51" s="5" t="s">
        <v>88</v>
      </c>
      <c r="E51" s="2" t="s">
        <v>82</v>
      </c>
      <c r="F51" s="15">
        <v>20</v>
      </c>
      <c r="G51" s="16"/>
      <c r="H51" s="12"/>
    </row>
    <row r="52" spans="2:8" ht="30" x14ac:dyDescent="0.25">
      <c r="B52" s="10">
        <v>49</v>
      </c>
      <c r="C52" s="5" t="s">
        <v>89</v>
      </c>
      <c r="D52" s="5" t="s">
        <v>90</v>
      </c>
      <c r="E52" s="2" t="s">
        <v>16</v>
      </c>
      <c r="F52" s="15">
        <v>200</v>
      </c>
      <c r="G52" s="16"/>
      <c r="H52" s="12"/>
    </row>
    <row r="53" spans="2:8" ht="30" x14ac:dyDescent="0.25">
      <c r="B53" s="10">
        <v>50</v>
      </c>
      <c r="C53" s="5" t="s">
        <v>91</v>
      </c>
      <c r="D53" s="5" t="s">
        <v>92</v>
      </c>
      <c r="E53" s="2" t="s">
        <v>16</v>
      </c>
      <c r="F53" s="15">
        <v>200</v>
      </c>
      <c r="G53" s="16"/>
      <c r="H53" s="12"/>
    </row>
    <row r="54" spans="2:8" ht="30" x14ac:dyDescent="0.25">
      <c r="B54" s="10">
        <v>51</v>
      </c>
      <c r="C54" s="5" t="s">
        <v>91</v>
      </c>
      <c r="D54" s="5" t="s">
        <v>93</v>
      </c>
      <c r="E54" s="2" t="s">
        <v>16</v>
      </c>
      <c r="F54" s="15">
        <v>250</v>
      </c>
      <c r="G54" s="16"/>
      <c r="H54" s="12"/>
    </row>
    <row r="55" spans="2:8" ht="30" x14ac:dyDescent="0.25">
      <c r="B55" s="10">
        <v>52</v>
      </c>
      <c r="C55" s="5" t="s">
        <v>89</v>
      </c>
      <c r="D55" s="5" t="s">
        <v>94</v>
      </c>
      <c r="E55" s="2" t="s">
        <v>16</v>
      </c>
      <c r="F55" s="15">
        <v>250</v>
      </c>
      <c r="G55" s="16"/>
      <c r="H55" s="12"/>
    </row>
    <row r="56" spans="2:8" ht="30" x14ac:dyDescent="0.25">
      <c r="B56" s="10">
        <v>53</v>
      </c>
      <c r="C56" s="5" t="s">
        <v>95</v>
      </c>
      <c r="D56" s="5" t="s">
        <v>96</v>
      </c>
      <c r="E56" s="2" t="s">
        <v>12</v>
      </c>
      <c r="F56" s="15">
        <v>300</v>
      </c>
      <c r="G56" s="16"/>
      <c r="H56" s="12"/>
    </row>
    <row r="57" spans="2:8" ht="30" x14ac:dyDescent="0.25">
      <c r="B57" s="10">
        <v>54</v>
      </c>
      <c r="C57" s="5" t="s">
        <v>97</v>
      </c>
      <c r="D57" s="5" t="s">
        <v>98</v>
      </c>
      <c r="E57" s="2" t="s">
        <v>12</v>
      </c>
      <c r="F57" s="15">
        <v>200</v>
      </c>
      <c r="G57" s="16"/>
      <c r="H57" s="12"/>
    </row>
    <row r="58" spans="2:8" ht="30" x14ac:dyDescent="0.25">
      <c r="B58" s="10">
        <v>55</v>
      </c>
      <c r="C58" s="5" t="s">
        <v>99</v>
      </c>
      <c r="D58" s="5" t="s">
        <v>124</v>
      </c>
      <c r="E58" s="2" t="s">
        <v>12</v>
      </c>
      <c r="F58" s="15">
        <v>67</v>
      </c>
      <c r="G58" s="16"/>
      <c r="H58" s="12"/>
    </row>
    <row r="59" spans="2:8" ht="30" x14ac:dyDescent="0.25">
      <c r="B59" s="10">
        <v>56</v>
      </c>
      <c r="C59" s="5" t="s">
        <v>100</v>
      </c>
      <c r="D59" s="5" t="s">
        <v>101</v>
      </c>
      <c r="E59" s="2" t="s">
        <v>16</v>
      </c>
      <c r="F59" s="15">
        <v>47</v>
      </c>
      <c r="G59" s="16"/>
      <c r="H59" s="12"/>
    </row>
    <row r="60" spans="2:8" ht="30" x14ac:dyDescent="0.25">
      <c r="B60" s="10">
        <v>57</v>
      </c>
      <c r="C60" s="5" t="s">
        <v>91</v>
      </c>
      <c r="D60" s="5" t="s">
        <v>138</v>
      </c>
      <c r="E60" s="2" t="s">
        <v>16</v>
      </c>
      <c r="F60" s="15">
        <v>33</v>
      </c>
      <c r="G60" s="16"/>
      <c r="H60" s="12"/>
    </row>
    <row r="61" spans="2:8" ht="30" x14ac:dyDescent="0.25">
      <c r="B61" s="10">
        <v>58</v>
      </c>
      <c r="C61" s="5" t="s">
        <v>102</v>
      </c>
      <c r="D61" s="5" t="s">
        <v>125</v>
      </c>
      <c r="E61" s="2" t="s">
        <v>103</v>
      </c>
      <c r="F61" s="15">
        <v>80</v>
      </c>
      <c r="G61" s="16"/>
      <c r="H61" s="12"/>
    </row>
    <row r="62" spans="2:8" ht="30" x14ac:dyDescent="0.25">
      <c r="B62" s="10">
        <v>59</v>
      </c>
      <c r="C62" s="5" t="s">
        <v>102</v>
      </c>
      <c r="D62" s="5" t="s">
        <v>126</v>
      </c>
      <c r="E62" s="2" t="s">
        <v>103</v>
      </c>
      <c r="F62" s="15">
        <v>80</v>
      </c>
      <c r="G62" s="16"/>
      <c r="H62" s="12"/>
    </row>
    <row r="63" spans="2:8" ht="30" x14ac:dyDescent="0.25">
      <c r="B63" s="10">
        <v>60</v>
      </c>
      <c r="C63" s="5" t="s">
        <v>104</v>
      </c>
      <c r="D63" s="5" t="s">
        <v>105</v>
      </c>
      <c r="E63" s="2" t="s">
        <v>103</v>
      </c>
      <c r="F63" s="15">
        <v>80</v>
      </c>
      <c r="G63" s="16"/>
      <c r="H63" s="12"/>
    </row>
    <row r="64" spans="2:8" ht="30" x14ac:dyDescent="0.25">
      <c r="B64" s="10">
        <v>61</v>
      </c>
      <c r="C64" s="5" t="s">
        <v>104</v>
      </c>
      <c r="D64" s="5" t="s">
        <v>127</v>
      </c>
      <c r="E64" s="2" t="s">
        <v>103</v>
      </c>
      <c r="F64" s="15">
        <v>80</v>
      </c>
      <c r="G64" s="16"/>
      <c r="H64" s="12"/>
    </row>
    <row r="65" spans="2:8" ht="30" x14ac:dyDescent="0.25">
      <c r="B65" s="10">
        <v>62</v>
      </c>
      <c r="C65" s="5" t="s">
        <v>106</v>
      </c>
      <c r="D65" s="5" t="s">
        <v>128</v>
      </c>
      <c r="E65" s="2" t="s">
        <v>103</v>
      </c>
      <c r="F65" s="15">
        <v>80</v>
      </c>
      <c r="G65" s="16"/>
      <c r="H65" s="12"/>
    </row>
    <row r="66" spans="2:8" ht="30" x14ac:dyDescent="0.25">
      <c r="B66" s="10">
        <v>63</v>
      </c>
      <c r="C66" s="5" t="s">
        <v>106</v>
      </c>
      <c r="D66" s="5" t="s">
        <v>129</v>
      </c>
      <c r="E66" s="2" t="s">
        <v>103</v>
      </c>
      <c r="F66" s="15">
        <v>80</v>
      </c>
      <c r="G66" s="16"/>
      <c r="H66" s="12"/>
    </row>
    <row r="67" spans="2:8" ht="30" x14ac:dyDescent="0.25">
      <c r="B67" s="10">
        <v>64</v>
      </c>
      <c r="C67" s="5" t="s">
        <v>107</v>
      </c>
      <c r="D67" s="5" t="s">
        <v>130</v>
      </c>
      <c r="E67" s="2" t="s">
        <v>103</v>
      </c>
      <c r="F67" s="15">
        <v>80</v>
      </c>
      <c r="G67" s="16"/>
      <c r="H67" s="12"/>
    </row>
    <row r="68" spans="2:8" ht="30" x14ac:dyDescent="0.25">
      <c r="B68" s="10">
        <v>65</v>
      </c>
      <c r="C68" s="5" t="s">
        <v>107</v>
      </c>
      <c r="D68" s="5" t="s">
        <v>131</v>
      </c>
      <c r="E68" s="2" t="s">
        <v>103</v>
      </c>
      <c r="F68" s="15">
        <v>80</v>
      </c>
      <c r="G68" s="16"/>
      <c r="H68" s="12"/>
    </row>
    <row r="69" spans="2:8" ht="30" x14ac:dyDescent="0.25">
      <c r="B69" s="10">
        <v>66</v>
      </c>
      <c r="C69" s="5" t="s">
        <v>108</v>
      </c>
      <c r="D69" s="5" t="s">
        <v>132</v>
      </c>
      <c r="E69" s="2" t="s">
        <v>16</v>
      </c>
      <c r="F69" s="15">
        <v>100</v>
      </c>
      <c r="G69" s="16"/>
      <c r="H69" s="12"/>
    </row>
    <row r="70" spans="2:8" ht="30" x14ac:dyDescent="0.25">
      <c r="B70" s="10">
        <v>67</v>
      </c>
      <c r="C70" s="5" t="s">
        <v>109</v>
      </c>
      <c r="D70" s="5" t="s">
        <v>133</v>
      </c>
      <c r="E70" s="2" t="s">
        <v>16</v>
      </c>
      <c r="F70" s="15">
        <v>200</v>
      </c>
      <c r="G70" s="16"/>
      <c r="H70" s="12"/>
    </row>
    <row r="71" spans="2:8" ht="30" x14ac:dyDescent="0.25">
      <c r="B71" s="10">
        <v>68</v>
      </c>
      <c r="C71" s="5" t="s">
        <v>110</v>
      </c>
      <c r="D71" s="5" t="s">
        <v>111</v>
      </c>
      <c r="E71" s="2" t="s">
        <v>7</v>
      </c>
      <c r="F71" s="15">
        <v>10</v>
      </c>
      <c r="G71" s="16"/>
      <c r="H71" s="12"/>
    </row>
    <row r="72" spans="2:8" ht="30" x14ac:dyDescent="0.25">
      <c r="B72" s="10">
        <v>69</v>
      </c>
      <c r="C72" s="5" t="s">
        <v>112</v>
      </c>
      <c r="D72" s="5" t="s">
        <v>113</v>
      </c>
      <c r="E72" s="2" t="s">
        <v>7</v>
      </c>
      <c r="F72" s="15">
        <v>10</v>
      </c>
      <c r="G72" s="16"/>
      <c r="H72" s="12"/>
    </row>
    <row r="73" spans="2:8" ht="30" x14ac:dyDescent="0.25">
      <c r="B73" s="4">
        <v>70</v>
      </c>
      <c r="C73" s="5" t="s">
        <v>114</v>
      </c>
      <c r="D73" s="5" t="s">
        <v>115</v>
      </c>
      <c r="E73" s="2" t="s">
        <v>16</v>
      </c>
      <c r="F73" s="15">
        <v>60</v>
      </c>
      <c r="G73" s="16"/>
      <c r="H73" s="12"/>
    </row>
    <row r="74" spans="2:8" x14ac:dyDescent="0.25">
      <c r="G74" s="6" t="s">
        <v>135</v>
      </c>
      <c r="H74" s="14">
        <f>SUM(H4:H73)</f>
        <v>0</v>
      </c>
    </row>
  </sheetData>
  <pageMargins left="0.7" right="0.7" top="0.75" bottom="0.75" header="0.3" footer="0.3"/>
  <pageSetup scale="6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zal. 2 a</vt:lpstr>
      <vt:lpstr>zal. 2 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2025-02-13T10:50:40Z</dcterms:modified>
</cp:coreProperties>
</file>