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10" windowHeight="5370" tabRatio="658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lokalizacje" sheetId="5" r:id="rId5"/>
    <sheet name="pojazdy" sheetId="6" r:id="rId6"/>
    <sheet name="szkodowość" sheetId="7" r:id="rId7"/>
  </sheets>
  <definedNames>
    <definedName name="Excel_BuiltIn__FilterDatabase" localSheetId="2">'elektronika '!$A$7:$IO$7</definedName>
    <definedName name="_xlnm.Print_Area" localSheetId="1">'budynki'!$A$1:$X$154</definedName>
    <definedName name="_xlnm.Print_Area" localSheetId="2">'elektronika '!$A$1:$D$464</definedName>
    <definedName name="_xlnm.Print_Area" localSheetId="0">'informacje ogólne'!$A$1:$G$14</definedName>
    <definedName name="_xlnm.Print_Area" localSheetId="4">'lokalizacje'!$A$1:$C$43</definedName>
    <definedName name="_xlnm.Print_Area" localSheetId="5">'pojazdy'!$A$1:$N$20</definedName>
    <definedName name="_xlnm.Print_Area" localSheetId="6">'szkodowość'!$A$1:$D$41</definedName>
  </definedNames>
  <calcPr fullCalcOnLoad="1"/>
</workbook>
</file>

<file path=xl/sharedStrings.xml><?xml version="1.0" encoding="utf-8"?>
<sst xmlns="http://schemas.openxmlformats.org/spreadsheetml/2006/main" count="1507" uniqueCount="658">
  <si>
    <t>lp.</t>
  </si>
  <si>
    <t>Karkowo 21</t>
  </si>
  <si>
    <t>Długie 23</t>
  </si>
  <si>
    <t xml:space="preserve">nazwa budynku/ budowli </t>
  </si>
  <si>
    <t xml:space="preserve">przeznaczenie budynku/ budowli </t>
  </si>
  <si>
    <t>czy budynek jest użytkowany? (TAK/NIE)</t>
  </si>
  <si>
    <t>czy jest to budynek zabytkowy, podlegający nadzorowi konserwatora zabytków?</t>
  </si>
  <si>
    <t>rok budowy</t>
  </si>
  <si>
    <t>suma ubezpieczenia (wartość)</t>
  </si>
  <si>
    <t>rodzaj wartości (księgowa brutto - KB / odtworzeniowa - O)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</si>
  <si>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</si>
  <si>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</si>
  <si>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</si>
  <si>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t xml:space="preserve">opis stanu technicznego budynku wg poniższych elementów budynku 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</si>
  <si>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</si>
  <si>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</si>
  <si>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</si>
  <si>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</si>
  <si>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</si>
  <si>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</si>
  <si>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</si>
  <si>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</si>
  <si>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</si>
  <si>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</si>
  <si>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</si>
  <si>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</si>
  <si>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</si>
  <si>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1. Urząd Miejski</t>
  </si>
  <si>
    <t>Budynek administracyjny</t>
  </si>
  <si>
    <t>Tak</t>
  </si>
  <si>
    <t>Nie</t>
  </si>
  <si>
    <t>O</t>
  </si>
  <si>
    <t xml:space="preserve">gaśnice proszkowe, alarm </t>
  </si>
  <si>
    <t>Chociwel, ul. Armii Krajowej 52</t>
  </si>
  <si>
    <t>gaśnice proszkowe</t>
  </si>
  <si>
    <t>Chociwel, ul. Armii Krajowej 50</t>
  </si>
  <si>
    <t>Budynek gospodarczy</t>
  </si>
  <si>
    <t>KB</t>
  </si>
  <si>
    <t>gaśnice</t>
  </si>
  <si>
    <t>Budynek Remizy OSP + Biblioteka Miejska + Komisariat Policji</t>
  </si>
  <si>
    <t>Chociwel, ul. Zwycięzców 1</t>
  </si>
  <si>
    <t>Budynek OSP</t>
  </si>
  <si>
    <t xml:space="preserve">Gaśnice </t>
  </si>
  <si>
    <t>Długie</t>
  </si>
  <si>
    <t>Lisowo</t>
  </si>
  <si>
    <t>Bród</t>
  </si>
  <si>
    <t>Chociwel, ul. Armii Krajowej</t>
  </si>
  <si>
    <t>Kaplica cmentarna</t>
  </si>
  <si>
    <t>Przychodnia Miejska</t>
  </si>
  <si>
    <t>Chociwel, ul. Armii Krajowej 38</t>
  </si>
  <si>
    <t>Świetlica Bobrowniki</t>
  </si>
  <si>
    <t>Bobrowniki</t>
  </si>
  <si>
    <t>Świetlica Lublino</t>
  </si>
  <si>
    <t>Lublino</t>
  </si>
  <si>
    <t>Świetlica Oświno</t>
  </si>
  <si>
    <t>Świetlica + mieszk.</t>
  </si>
  <si>
    <t>Oświno</t>
  </si>
  <si>
    <t>Świetlica Długie</t>
  </si>
  <si>
    <t>Długie 31</t>
  </si>
  <si>
    <t>Świetlica Bród</t>
  </si>
  <si>
    <t>Karkowo</t>
  </si>
  <si>
    <t>Świetlica Kamienny Most</t>
  </si>
  <si>
    <t>Kamienny Most</t>
  </si>
  <si>
    <t>Świetlica Wieleń</t>
  </si>
  <si>
    <t>Wieleń</t>
  </si>
  <si>
    <t>Budynek mieszkalny</t>
  </si>
  <si>
    <t>Chociwel, ul. Poznańska 5</t>
  </si>
  <si>
    <t>Chociwel, ul. Dworcowa 4</t>
  </si>
  <si>
    <t>Chociwel, ul. Rynkowa 2</t>
  </si>
  <si>
    <t>Chociwel, ul. Armii Krajowej 48</t>
  </si>
  <si>
    <t>Chociwel, ul. Armii Krajowej 61</t>
  </si>
  <si>
    <t>Chociwel, ul. Armii Krajowej 64</t>
  </si>
  <si>
    <t>Chociwel, ul. Wolności 1</t>
  </si>
  <si>
    <t>Chociwel, ul. Zwycięzców 2</t>
  </si>
  <si>
    <t>Chociwel, ul. Zwycięzców 19</t>
  </si>
  <si>
    <t>Chociwel, ul. Zwycięzców 17</t>
  </si>
  <si>
    <t>Chociwel, ul. Nadjeziorna 1</t>
  </si>
  <si>
    <t>Chociwel, ul. Nadjeziorna 11</t>
  </si>
  <si>
    <t>Budynek hali sportowej z budowlami</t>
  </si>
  <si>
    <t>Chociwel, ul. H.Dąbrowskiego 15</t>
  </si>
  <si>
    <t>Chociwel, ul. Poznańska 1</t>
  </si>
  <si>
    <t>Chociwel, ul. Zwycięzców 10</t>
  </si>
  <si>
    <t>Budynek mieszkalno-socjalny</t>
  </si>
  <si>
    <t>Lisowo 20</t>
  </si>
  <si>
    <t>Budynek mieszkalny + świetlica</t>
  </si>
  <si>
    <t>Kania 17</t>
  </si>
  <si>
    <t>Chociwel, ul. Armii Krajowej 27</t>
  </si>
  <si>
    <t>Budynek świetlicy z budowlami</t>
  </si>
  <si>
    <t>Starzyce</t>
  </si>
  <si>
    <t>Ogrodzenie stadionu</t>
  </si>
  <si>
    <t>Ogrodzenie bocznego boiska</t>
  </si>
  <si>
    <t xml:space="preserve">Trybuny na stadionie </t>
  </si>
  <si>
    <t>Boisko Orlik</t>
  </si>
  <si>
    <t>Chociwel, H.Dąbrowskiego 15</t>
  </si>
  <si>
    <t>Trasa rowerowa przy Orliku</t>
  </si>
  <si>
    <t>Siłownia zewnętrzna</t>
  </si>
  <si>
    <t>Chociwel, Dz, Nr 340/1 Obr. 1</t>
  </si>
  <si>
    <t>Chociwel, Dz, Nr 236/10 Obr. 2</t>
  </si>
  <si>
    <t>Molo</t>
  </si>
  <si>
    <t>Chociwel, jezioro Starzyc</t>
  </si>
  <si>
    <t>Przystanek autobusowy</t>
  </si>
  <si>
    <t>Wiata drewniana</t>
  </si>
  <si>
    <t xml:space="preserve">Kania </t>
  </si>
  <si>
    <t>Wiata przystankowa</t>
  </si>
  <si>
    <t>Budynek kotłowni</t>
  </si>
  <si>
    <t>Ogrodzenie świetlicy</t>
  </si>
  <si>
    <t>Wiata rekreacyjna</t>
  </si>
  <si>
    <t>2. Zespół Placówek Oświatowych</t>
  </si>
  <si>
    <t xml:space="preserve">Budynek nr 1 Chociwel </t>
  </si>
  <si>
    <t xml:space="preserve">edukacja </t>
  </si>
  <si>
    <t>tak</t>
  </si>
  <si>
    <t>nie</t>
  </si>
  <si>
    <t>BETONOWE</t>
  </si>
  <si>
    <t xml:space="preserve">Płyta żerańska </t>
  </si>
  <si>
    <t>dachówka cementowa</t>
  </si>
  <si>
    <t>bardzo dobry</t>
  </si>
  <si>
    <t>dostateczny</t>
  </si>
  <si>
    <t>TAK</t>
  </si>
  <si>
    <t xml:space="preserve">Budynek nr 2 Chociwel </t>
  </si>
  <si>
    <t>NIE</t>
  </si>
  <si>
    <t>Budynek nr 3 Chociwel</t>
  </si>
  <si>
    <t>Budynek nr 4 Chociwel</t>
  </si>
  <si>
    <t>Pomieszczenia Przedszkolne</t>
  </si>
  <si>
    <t>Chociwel, ul. H.Dąbrowskiego 20</t>
  </si>
  <si>
    <t xml:space="preserve">Pomieszczenia magazynowe </t>
  </si>
  <si>
    <t>Oświetlenie zewnętrzne szkoły</t>
  </si>
  <si>
    <t xml:space="preserve">Instalacja zewnętrzna </t>
  </si>
  <si>
    <t>Drogi, chodniki, place</t>
  </si>
  <si>
    <t>Chociwel, ul. H.Dąbrowskiego15</t>
  </si>
  <si>
    <t>Ogrodzenie Przedszkola</t>
  </si>
  <si>
    <t>Chodnik przy Przedszkolu</t>
  </si>
  <si>
    <t>Ogrodzenie budynku szkoły</t>
  </si>
  <si>
    <t xml:space="preserve">Wewnetrzna instalacja gazowa </t>
  </si>
  <si>
    <t>czujniki</t>
  </si>
  <si>
    <t>Chociwel, ul. H Dabrowskiego 15</t>
  </si>
  <si>
    <t>3. Miejsko-Gminny Ośrodek Pomocy Społecznej</t>
  </si>
  <si>
    <t>SUMA OGÓŁEM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</si>
  <si>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</si>
  <si>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Lp.</t>
  </si>
  <si>
    <t xml:space="preserve">Nazwa  </t>
  </si>
  <si>
    <t>Rok produkcji</t>
  </si>
  <si>
    <t>Wartość księgowa brutto</t>
  </si>
  <si>
    <t>Razem</t>
  </si>
  <si>
    <t>Zestaw komputerowy</t>
  </si>
  <si>
    <t>Zestaw komputerowy NTT Business WA800W</t>
  </si>
  <si>
    <t>Urządzenie wielofunkcyjne Samsung SI-M2875ND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</si>
  <si>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</si>
  <si>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Wykaz monitoringu wizyjnego</t>
  </si>
  <si>
    <t>Tabela nr 4</t>
  </si>
  <si>
    <t>INFORMACJA O MAJĄTKU TRWAŁYM</t>
  </si>
  <si>
    <t>Jednostka</t>
  </si>
  <si>
    <t>Urządzenia i wyposażenie</t>
  </si>
  <si>
    <t>W tym zbiory bibioteczne</t>
  </si>
  <si>
    <t>Urząd Miejski</t>
  </si>
  <si>
    <t>Zespół Placówek Oświatowych</t>
  </si>
  <si>
    <t>Miejsko-Gminny Ośrodek Pomocy Społecznej</t>
  </si>
  <si>
    <t>WYKAZ LOKALIZACJI, W KTÓRYCH PROWADZONA JEST DZIAŁALNOŚĆ ORAZ LOKALIZACJI, GDZIE ZNAJDUJE SIĘ MIENIE NALEŻĄCE DO JEDNOSTEK GMINY CHOCIWEL (nie wykazane w załączniku nr 1 - poniższy wykaz nie musi być pełnym wykazem lokalizacji)</t>
  </si>
  <si>
    <t>Lokalizacja (adres)</t>
  </si>
  <si>
    <t>Zabezpieczenia (znane zabezpieczenia p-poż i przeciw kradzieżowe)</t>
  </si>
  <si>
    <t>Chociwel, ul. Wojska Polskiego</t>
  </si>
  <si>
    <t>Chociwel, ul. H. Dąbrowskiego 15</t>
  </si>
  <si>
    <t>Kania</t>
  </si>
  <si>
    <t>Mokrzyca</t>
  </si>
  <si>
    <t xml:space="preserve">Chociwel, ul. Zwycięzców </t>
  </si>
  <si>
    <t>ul. Armii Krajowej 50, 73-120 Chociwel</t>
  </si>
  <si>
    <t>Komputer AIO LENOVO C50-30 F0B100L7PB</t>
  </si>
  <si>
    <t>Komputer LENOVO ALL In One 300-22ISU</t>
  </si>
  <si>
    <t>gaśnice, kraty, monitoring</t>
  </si>
  <si>
    <t>Sieć wodociągowa Chociwel-Lublino</t>
  </si>
  <si>
    <t>Ogrodzenie boiska</t>
  </si>
  <si>
    <t>Ogrodzenie cmentarza</t>
  </si>
  <si>
    <t xml:space="preserve">Przystanek autobusowy </t>
  </si>
  <si>
    <t>Alejka cmentarna główna</t>
  </si>
  <si>
    <t>Alejka cmentarna boczna</t>
  </si>
  <si>
    <t>Parking przy cmentarzu</t>
  </si>
  <si>
    <t>Chociwel-Lublino</t>
  </si>
  <si>
    <t>Chociwel</t>
  </si>
  <si>
    <t>1. Urząd Miejski w Chociwlu</t>
  </si>
  <si>
    <t>4. Miejsko-Gminna Biblioteka Publiczna w Chociwlu</t>
  </si>
  <si>
    <t>Miejsko-Gminna Biblioteka Publiczna w Chociwlu</t>
  </si>
  <si>
    <t>Komputer AIO LENOVO I3-6100 4GB 1TB 21,5”</t>
  </si>
  <si>
    <t xml:space="preserve">Przyłącze ciepłownicze </t>
  </si>
  <si>
    <t>gaśnice, kraty, monitoring, system alarmowy</t>
  </si>
  <si>
    <t>zły</t>
  </si>
  <si>
    <t xml:space="preserve"> </t>
  </si>
  <si>
    <t xml:space="preserve">Budynek gospodarczy nr 1 stadion </t>
  </si>
  <si>
    <t xml:space="preserve">Budynek gospodarczy nr 2 stadion </t>
  </si>
  <si>
    <t>Budynek wiata stadion</t>
  </si>
  <si>
    <t>Wiata cmentarna</t>
  </si>
  <si>
    <t>Promenada</t>
  </si>
  <si>
    <t>Chociwel, ul. Dworcowa 8, 8A i 8B</t>
  </si>
  <si>
    <t>L.p.</t>
  </si>
  <si>
    <t>Nazwa jednostki</t>
  </si>
  <si>
    <t>NIP</t>
  </si>
  <si>
    <t>REGON</t>
  </si>
  <si>
    <t>854-001-69-60</t>
  </si>
  <si>
    <t>000528416</t>
  </si>
  <si>
    <t xml:space="preserve">854-230-83-71 </t>
  </si>
  <si>
    <t>320322948</t>
  </si>
  <si>
    <t>854-213-14-64</t>
  </si>
  <si>
    <t>810504802</t>
  </si>
  <si>
    <t>854-234-69-40</t>
  </si>
  <si>
    <t>812670440</t>
  </si>
  <si>
    <t>administracja</t>
  </si>
  <si>
    <t>gospodarczy</t>
  </si>
  <si>
    <t>OSP</t>
  </si>
  <si>
    <t>świetlica</t>
  </si>
  <si>
    <t>mieszkalny</t>
  </si>
  <si>
    <t>Oświetlenie solarne</t>
  </si>
  <si>
    <t>Alejka cmentarna</t>
  </si>
  <si>
    <t>Komputer AIO LENOVO 300-23ISU</t>
  </si>
  <si>
    <t>Razem sprzęt stacjonarny</t>
  </si>
  <si>
    <t>Razem sprzęt przenośny</t>
  </si>
  <si>
    <t>Razem monitoring wizyjny</t>
  </si>
  <si>
    <t>Altana piknikowa Bobrowniki</t>
  </si>
  <si>
    <t>Wiata grillowa Lisowo</t>
  </si>
  <si>
    <t>Wiata drewniana Długie</t>
  </si>
  <si>
    <t>Ścieżki z kostki bet. Cmentarz Lisowo</t>
  </si>
  <si>
    <t>Wiaty edukacyjne szt. 2 x 19344,70</t>
  </si>
  <si>
    <t>Ławka pająk</t>
  </si>
  <si>
    <t>Ustęp publiczny</t>
  </si>
  <si>
    <t>Telewizor Kiano</t>
  </si>
  <si>
    <t>Telewizor Toshiba</t>
  </si>
  <si>
    <t>Laptop X540</t>
  </si>
  <si>
    <t>Budynek gospodarczy Ar.Krajowej 51</t>
  </si>
  <si>
    <t>Chociwel. Armii Krajowej 51</t>
  </si>
  <si>
    <t>Chociwel, Robotnicza</t>
  </si>
  <si>
    <t>Zestaw komputerowu ZMOKU+USC z drukarką i skanerem - obcy środek</t>
  </si>
  <si>
    <t>Zestaw komputerowy dowody osobiste - obcy środek</t>
  </si>
  <si>
    <t>Siłownia Bobrowniki</t>
  </si>
  <si>
    <t>Wiata przystankowa Lisowo</t>
  </si>
  <si>
    <t>Oświetlenie</t>
  </si>
  <si>
    <t>Budynek świetlicy Mokrzyca</t>
  </si>
  <si>
    <t>Chociwel i Gmina</t>
  </si>
  <si>
    <t>Chociwel, ul. Parkowa</t>
  </si>
  <si>
    <t>czy budynek jest przeznaczony do rozbiórki? (TAK/NIE)</t>
  </si>
  <si>
    <t xml:space="preserve">Telewizor Samsung </t>
  </si>
  <si>
    <t>Stacja obiektowa z monitorem i radiotelefonem</t>
  </si>
  <si>
    <t xml:space="preserve">Notebook </t>
  </si>
  <si>
    <t>Zespół Placówek Oświatowych w Chociwlu, ul. H. Dąbrowskiego 15, 73-120 Chociwel</t>
  </si>
  <si>
    <t>dobry</t>
  </si>
  <si>
    <t>komputer PC Lenowo  V520Si3*7100/8GB/HDD500GB/W10P</t>
  </si>
  <si>
    <t>Mikrowieża MS12BT z Bluetooth/MS</t>
  </si>
  <si>
    <t>Ekspress PHILIPS</t>
  </si>
  <si>
    <t>Mikrofon pojemnościowy Stanf FA/62/2018</t>
  </si>
  <si>
    <t>Drukarka HP DESKJET 2135</t>
  </si>
  <si>
    <t>Niszczarka Walliner S-580 ARGO NMS58</t>
  </si>
  <si>
    <t>Projektor multimedialny</t>
  </si>
  <si>
    <t>Urządzenie wielofunkcyjne CANON PIXMA G-2411</t>
  </si>
  <si>
    <t>Serwer DELL PowerEdge T130</t>
  </si>
  <si>
    <t>Komputer j.cen.MSI PRO 20EX, Intel G390, Win 10</t>
  </si>
  <si>
    <t>Monitor LCD Philips200v4LAB słuchawki z mikrofonem</t>
  </si>
  <si>
    <t>Terminal Gibabyte BRIXEduEtthernetPXE 4GBRAM</t>
  </si>
  <si>
    <t>Switch 10/100/100 MbitEthernet 24 porty</t>
  </si>
  <si>
    <t>Komputer Lenowo  Essiential S510/SFF</t>
  </si>
  <si>
    <t>Drukarka laserowa HP P2055</t>
  </si>
  <si>
    <t>Radiomagnetofon BLAUPUNKT BB31 LED</t>
  </si>
  <si>
    <t>Monitor ASUS 19 LCD</t>
  </si>
  <si>
    <t>Jednostka Centralna BNET-E 2160</t>
  </si>
  <si>
    <t>Napęd DVD REC Hitachi</t>
  </si>
  <si>
    <t>Komputer PC MB obudowa ASUS</t>
  </si>
  <si>
    <t>Monitor LCD/LED</t>
  </si>
  <si>
    <t>Boombox Blaupunkt BB31LED</t>
  </si>
  <si>
    <t>Niszczarka REXEL Mometum X312</t>
  </si>
  <si>
    <t>Projektor NEC MC332 W</t>
  </si>
  <si>
    <t>Projektor Multimedialny Epson EB-W05</t>
  </si>
  <si>
    <t>monitor Philips</t>
  </si>
  <si>
    <t xml:space="preserve">niszczarka </t>
  </si>
  <si>
    <t xml:space="preserve">Mikrowieża MS30BT </t>
  </si>
  <si>
    <t>Monitor LCD/LED24 Philips</t>
  </si>
  <si>
    <t>Projektor Mulimedialny Epson EB-W05</t>
  </si>
  <si>
    <t>Kolumna aktywna BOX E sat</t>
  </si>
  <si>
    <t>Subbas aktywny Box E</t>
  </si>
  <si>
    <t>Zestaw Mikrofonów bezprzewodowych</t>
  </si>
  <si>
    <t>Nagrywarka/odtwarzacz do miksera RFC L-PAD</t>
  </si>
  <si>
    <t>Niszczarka FXD85B Wallner</t>
  </si>
  <si>
    <t>Behringer MPA 100BTS171103232BP4</t>
  </si>
  <si>
    <t>Notebook LENOVO IdealPad320</t>
  </si>
  <si>
    <t xml:space="preserve">mikrofon bezprzewodowy </t>
  </si>
  <si>
    <t>Partybox bezprzewodowy głośnik</t>
  </si>
  <si>
    <t>Notebook Huawei Matebook D</t>
  </si>
  <si>
    <t xml:space="preserve">Mówik pro 1,4 A oprogramowaniem do komunikacji </t>
  </si>
  <si>
    <t>Tablet Samsung Galaxy Tab</t>
  </si>
  <si>
    <t>Laptop HP-DB-1020nw 15'6</t>
  </si>
  <si>
    <t>tablet HUAWEI MediaPad T5 10" 3/32 GB</t>
  </si>
  <si>
    <t xml:space="preserve">Laptop  DELLInspirion 3593-i3-1005G1, 8GB RAM </t>
  </si>
  <si>
    <t>tablet HUAWEI MediaPad T5 LTE</t>
  </si>
  <si>
    <t>Hala Widowiskowo-Sportowa ul. H. Dąbrowskiego</t>
  </si>
  <si>
    <t>monitoring</t>
  </si>
  <si>
    <t>Telefaks Panasonic KX-FP 218 PDS</t>
  </si>
  <si>
    <t>Kserokopiarka RICOH MPC 2011</t>
  </si>
  <si>
    <t xml:space="preserve">Komputer AIO LENOVO </t>
  </si>
  <si>
    <t>Komputer DELL OPTIPLEX 7060 MT</t>
  </si>
  <si>
    <t>Monitor DELL U2412M 24”</t>
  </si>
  <si>
    <t>Telefon komórkowy XIAOMI REDMI 7A</t>
  </si>
  <si>
    <t>Teminal mobilny (Acer TMB 113E)</t>
  </si>
  <si>
    <t>Miejsko- Gminna Biblioteka Publiczna w Chociwlu, ul. Zwycięzców 1, 73-120 Chociwel</t>
  </si>
  <si>
    <t>Filia w Kani 17, 73-120 Chociwel</t>
  </si>
  <si>
    <t>Filia w Długiem 31, 73-120 Chociwel</t>
  </si>
  <si>
    <t>Tabela nr 5</t>
  </si>
  <si>
    <t>Wentylacja central nawiewnych</t>
  </si>
  <si>
    <t>Podjazd dla osób niepełnosprawnych</t>
  </si>
  <si>
    <t>Kalkulator123</t>
  </si>
  <si>
    <t>Mikser RFC Life Pad</t>
  </si>
  <si>
    <t>Projektor Epson EB-X05</t>
  </si>
  <si>
    <t>Urządzenie wielofunkcyjne Brother</t>
  </si>
  <si>
    <t>Projektor Epson EBW41</t>
  </si>
  <si>
    <t>Projektor Epson EBX05</t>
  </si>
  <si>
    <t>Niszczarka</t>
  </si>
  <si>
    <t xml:space="preserve">Urządzenie wielofunkcyjne </t>
  </si>
  <si>
    <t>Komputer PC Dell Optiplex 3050MT</t>
  </si>
  <si>
    <t>Kopiarka Konica Minolta</t>
  </si>
  <si>
    <t xml:space="preserve">ozonator </t>
  </si>
  <si>
    <t>Procesor Inter Care</t>
  </si>
  <si>
    <t>Telefon Panasonic</t>
  </si>
  <si>
    <t xml:space="preserve">Wieża Sharp </t>
  </si>
  <si>
    <t>Monitor PHILIPS 23,8"</t>
  </si>
  <si>
    <t xml:space="preserve">Drukarka 3D </t>
  </si>
  <si>
    <t>UPS Bluewalker USV Powerwalker VFI 3000 TGB</t>
  </si>
  <si>
    <t>Pamięć RAM</t>
  </si>
  <si>
    <t>Dysk SDD</t>
  </si>
  <si>
    <t>Dysk HDD</t>
  </si>
  <si>
    <t>Zasilacz ATX</t>
  </si>
  <si>
    <t xml:space="preserve">Płyta główna ASRock Z490 EXTREME </t>
  </si>
  <si>
    <t>Laptop HP 15S</t>
  </si>
  <si>
    <t>Laptop HP 17-CA-1005nw</t>
  </si>
  <si>
    <t>Laptop HP 255G7</t>
  </si>
  <si>
    <t>tablet HUAWEI Media Pad T5 10</t>
  </si>
  <si>
    <t>laptop Lenovo THINKBOOK</t>
  </si>
  <si>
    <t>tablet HUAWEI MediaPad T5 9,6"</t>
  </si>
  <si>
    <t>Dzwonek beprzewodowy</t>
  </si>
  <si>
    <t xml:space="preserve">Przycisk bezprzewodowy </t>
  </si>
  <si>
    <t>tablet Huawei T3</t>
  </si>
  <si>
    <t>Kserokopiarka RICOH IMC 300 + podstawa</t>
  </si>
  <si>
    <t>Drukarka laserowa BROTHER</t>
  </si>
  <si>
    <t>Boisko Długie</t>
  </si>
  <si>
    <t>Sieć kanalizacji sanitarnej z przepompownią</t>
  </si>
  <si>
    <t>Parking - miejsce parkingowe</t>
  </si>
  <si>
    <t>Alejki cmentarne boczne 244 m2</t>
  </si>
  <si>
    <t xml:space="preserve">Ogrodzenie cmentarza </t>
  </si>
  <si>
    <t>Wiata drewniana dz. 345/4</t>
  </si>
  <si>
    <t>Oświetlenie ulica Rynkowa</t>
  </si>
  <si>
    <t>Zestaw komputerowy ACER 4 szt. X 2.453,99</t>
  </si>
  <si>
    <t>Zestaw komputerowy morele</t>
  </si>
  <si>
    <t>Komputer Intel</t>
  </si>
  <si>
    <t>Telewizor Philips</t>
  </si>
  <si>
    <t>Bieżnia elektryczna</t>
  </si>
  <si>
    <t>Głośnik Power audio</t>
  </si>
  <si>
    <t>Klimatyzator Kaisai</t>
  </si>
  <si>
    <t>Kurtyna powietrzna DIMPLEX</t>
  </si>
  <si>
    <t>Zestaw muzyczny Sony</t>
  </si>
  <si>
    <t>Wzmacniacz Focusrite Scarlett</t>
  </si>
  <si>
    <t>Aparat Nikon</t>
  </si>
  <si>
    <t>Mikrofon Shotgun</t>
  </si>
  <si>
    <t>Monitoring Stacja PKP</t>
  </si>
  <si>
    <t>Monitoring hala</t>
  </si>
  <si>
    <t>Rezem</t>
  </si>
  <si>
    <t>Laptop Lenovo V15 ADA</t>
  </si>
  <si>
    <t>Tablet Wortmann Terra Pad</t>
  </si>
  <si>
    <r>
      <t>Lego Spike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Prime</t>
    </r>
  </si>
  <si>
    <t xml:space="preserve">Miejsko-Gminny Ośrodek Pomocy Społecznej, ul. Armii Krajowej 50, 73-120 Chociwel </t>
  </si>
  <si>
    <t>Monitor Lenovo</t>
  </si>
  <si>
    <t xml:space="preserve">Serwer DELL EMC </t>
  </si>
  <si>
    <t>FortiGate-40F Hardware</t>
  </si>
  <si>
    <t>Lenovo IdeaCentre AIO</t>
  </si>
  <si>
    <t>głośniki do tablic interaktywnych Epson</t>
  </si>
  <si>
    <t>mikser</t>
  </si>
  <si>
    <t>mikrofon</t>
  </si>
  <si>
    <t>Projektor Kruger szt. 3 x 599,99</t>
  </si>
  <si>
    <t>Zestaw komputerowy Acer szt. 3 x 311,88</t>
  </si>
  <si>
    <t>Zestaw komputerowy Acer szt. 1</t>
  </si>
  <si>
    <t>Telewizor Hitachi</t>
  </si>
  <si>
    <t>Urządzenie wielofunkcyjne Canon</t>
  </si>
  <si>
    <t>Skaner perfection</t>
  </si>
  <si>
    <t>Niszczarka Wallner</t>
  </si>
  <si>
    <t>Czytnik kodów Voyager</t>
  </si>
  <si>
    <t>Zestaw nagłośnieniowy</t>
  </si>
  <si>
    <t>Telewizor Led TCL</t>
  </si>
  <si>
    <t>Telewizor Toschiba</t>
  </si>
  <si>
    <t>Fotopułapka GSM kamera</t>
  </si>
  <si>
    <t>Drukarka laserowa HP</t>
  </si>
  <si>
    <t>Projektor Cinajade</t>
  </si>
  <si>
    <t>Mikrofon Lavalier</t>
  </si>
  <si>
    <t>Laptop X515</t>
  </si>
  <si>
    <t>Aparat fotograficzny 66 MF</t>
  </si>
  <si>
    <t>Laptop IP3 R3 szt. 2 x 2.099,00</t>
  </si>
  <si>
    <t>gaśnice proszkowe, roleta antywłamaniowa</t>
  </si>
  <si>
    <t>gaśnice proszkowe, kraty przy drzwiach</t>
  </si>
  <si>
    <t>Budynek OSP + świetlica</t>
  </si>
  <si>
    <t>Świetlica Karkowo z budowlami + fotowoltaika</t>
  </si>
  <si>
    <t>Oświetlenie boiska</t>
  </si>
  <si>
    <t>Alejka cmentarna 74 m2</t>
  </si>
  <si>
    <t>Alejka cmentarna 140 m2</t>
  </si>
  <si>
    <t>Alejka cmentarna 105 m2</t>
  </si>
  <si>
    <t>Plac PSZOK z utwardzeniem i dojazdem + waga samochodowa</t>
  </si>
  <si>
    <t>Sieć ciepłownicza i wodociągowa</t>
  </si>
  <si>
    <t xml:space="preserve">Alejka cmentarna </t>
  </si>
  <si>
    <t>Wiata ogrodowa przy hali</t>
  </si>
  <si>
    <t>Wiata przyst.rekreacyjna Przystanek Ryby</t>
  </si>
  <si>
    <t>Wiata zadaszenie ze stołem Cmentarz Bobrowniki</t>
  </si>
  <si>
    <t>Skatepark</t>
  </si>
  <si>
    <t>Urząd Miejski w Chociwlu, ul. Armii Krajowej 52, 73-120 Chociwel</t>
  </si>
  <si>
    <t>PKD</t>
  </si>
  <si>
    <t>Rodzaj prowadzonej działalności (opisowo)</t>
  </si>
  <si>
    <t>Planowane imprezy w ciągu roku (nie biletowane i nie podlegające ubezpieczeniu obowiązkowemu OC)</t>
  </si>
  <si>
    <t>8411Z</t>
  </si>
  <si>
    <t>kierowanie podstawowymi rodzajami działalności publicznej</t>
  </si>
  <si>
    <t>8560Z</t>
  </si>
  <si>
    <t>działalność wspomagajaca edukację</t>
  </si>
  <si>
    <t>8899Z</t>
  </si>
  <si>
    <t>pozostała pomoc społeczna bez zakwaterowania</t>
  </si>
  <si>
    <t>9101A</t>
  </si>
  <si>
    <t>działalność bibliotek</t>
  </si>
  <si>
    <t>Dodatkowe informacje</t>
  </si>
  <si>
    <r>
      <t xml:space="preserve">Teren </t>
    </r>
    <r>
      <rPr>
        <b/>
        <sz val="10"/>
        <rFont val="Arial"/>
        <family val="2"/>
      </rPr>
      <t>nie jest</t>
    </r>
    <r>
      <rPr>
        <sz val="10"/>
        <rFont val="Arial"/>
        <family val="2"/>
      </rPr>
      <t xml:space="preserve"> zalewowy</t>
    </r>
  </si>
  <si>
    <r>
      <t xml:space="preserve">W ostatnich 26 latach </t>
    </r>
    <r>
      <rPr>
        <b/>
        <sz val="10"/>
        <rFont val="Arial"/>
        <family val="2"/>
      </rPr>
      <t>nie występowała</t>
    </r>
    <r>
      <rPr>
        <sz val="10"/>
        <rFont val="Arial"/>
        <family val="2"/>
      </rPr>
      <t xml:space="preserve"> powódź</t>
    </r>
  </si>
  <si>
    <r>
      <t xml:space="preserve">W ostatnich 26 latach </t>
    </r>
    <r>
      <rPr>
        <b/>
        <sz val="10"/>
        <rFont val="Arial"/>
        <family val="2"/>
      </rPr>
      <t>nie wystąpiły</t>
    </r>
    <r>
      <rPr>
        <sz val="10"/>
        <rFont val="Arial"/>
        <family val="2"/>
      </rPr>
      <t xml:space="preserve"> szkody powodziowe</t>
    </r>
  </si>
  <si>
    <r>
      <t xml:space="preserve">Na terenie Gminy </t>
    </r>
    <r>
      <rPr>
        <b/>
        <sz val="10"/>
        <rFont val="Arial"/>
        <family val="2"/>
      </rPr>
      <t xml:space="preserve">nie ma </t>
    </r>
    <r>
      <rPr>
        <sz val="10"/>
        <rFont val="Arial"/>
        <family val="2"/>
      </rPr>
      <t xml:space="preserve">składowiska odpadów, które należy do Gminy - jest tylko </t>
    </r>
    <r>
      <rPr>
        <b/>
        <sz val="10"/>
        <rFont val="Arial"/>
        <family val="2"/>
      </rPr>
      <t>PSZOK</t>
    </r>
  </si>
  <si>
    <t>Ryzyko</t>
  </si>
  <si>
    <t>Data Szkody</t>
  </si>
  <si>
    <t>Opis szkody</t>
  </si>
  <si>
    <t>Wypłata</t>
  </si>
  <si>
    <t>Dane pojazdów</t>
  </si>
  <si>
    <t>Marka</t>
  </si>
  <si>
    <t>Typ, model</t>
  </si>
  <si>
    <t>Nr podw./ nadw.</t>
  </si>
  <si>
    <t>Nr rej.</t>
  </si>
  <si>
    <t>Rodzaj pojazdu</t>
  </si>
  <si>
    <t>Ładowność</t>
  </si>
  <si>
    <t>DMC</t>
  </si>
  <si>
    <t>Poj.</t>
  </si>
  <si>
    <t>Rok prod.</t>
  </si>
  <si>
    <t>Data I rejestracji</t>
  </si>
  <si>
    <t>Ilość miejsc</t>
  </si>
  <si>
    <t>Od</t>
  </si>
  <si>
    <t>Do</t>
  </si>
  <si>
    <t>FSC Lublin</t>
  </si>
  <si>
    <t>Żuk A-15 07</t>
  </si>
  <si>
    <t>321447FSCA156P</t>
  </si>
  <si>
    <t>ZST 50HT</t>
  </si>
  <si>
    <t>specjalny - pożarniczy</t>
  </si>
  <si>
    <t>FORD</t>
  </si>
  <si>
    <t>TRANSIT 07</t>
  </si>
  <si>
    <t>WF0LXXBDFL4Y89476</t>
  </si>
  <si>
    <t>ZST 72GY</t>
  </si>
  <si>
    <t>Volkswagen</t>
  </si>
  <si>
    <t>LT28</t>
  </si>
  <si>
    <t>WV2ZZZ28ZCH004374</t>
  </si>
  <si>
    <t>ZST 12208</t>
  </si>
  <si>
    <t>IFA</t>
  </si>
  <si>
    <t>AUTOMOBIL W50LA TLF</t>
  </si>
  <si>
    <t>ZST 21174</t>
  </si>
  <si>
    <t>30-06-1983</t>
  </si>
  <si>
    <t>Man</t>
  </si>
  <si>
    <t>TGM</t>
  </si>
  <si>
    <t>WMAN36ZZ3GY339707</t>
  </si>
  <si>
    <t>ZST 49989</t>
  </si>
  <si>
    <t>21-12-2015</t>
  </si>
  <si>
    <t>Jelcz</t>
  </si>
  <si>
    <t>003</t>
  </si>
  <si>
    <t>SUJP422CCX0000239</t>
  </si>
  <si>
    <t>ZST 85998</t>
  </si>
  <si>
    <t>29-12-1999</t>
  </si>
  <si>
    <t>TGM 18.320 4x4 BB</t>
  </si>
  <si>
    <t>WMAN38ZZ6LY412459</t>
  </si>
  <si>
    <t>ZST 87198</t>
  </si>
  <si>
    <t>29-09-2020</t>
  </si>
  <si>
    <t>Peugeot</t>
  </si>
  <si>
    <t>Partner</t>
  </si>
  <si>
    <t>VF37F9HXC9J302219</t>
  </si>
  <si>
    <t>ZST 3340A</t>
  </si>
  <si>
    <t>ciężarowy</t>
  </si>
  <si>
    <t>29-07-2010</t>
  </si>
  <si>
    <t>Neptun</t>
  </si>
  <si>
    <t>TR2</t>
  </si>
  <si>
    <t>SXE2R263NNS300019</t>
  </si>
  <si>
    <t>ZST 3153A</t>
  </si>
  <si>
    <t>przyczepa lekka</t>
  </si>
  <si>
    <t>30.12.2022</t>
  </si>
  <si>
    <t>KTS SUSKI</t>
  </si>
  <si>
    <t>21N</t>
  </si>
  <si>
    <t>SXJKTS100PR000375</t>
  </si>
  <si>
    <t>ZST 6592A</t>
  </si>
  <si>
    <t>10.10.2023</t>
  </si>
  <si>
    <t>09.10.2024</t>
  </si>
  <si>
    <t>Tabela nr 1 - Informacje ogólne do oceny ryzyka w Gminie Chociwel</t>
  </si>
  <si>
    <t>Tabela nr 2 - Wykaz budynków i budowli w Gminie Chociwel</t>
  </si>
  <si>
    <t>Tabela nr 3 - Wykaz sprzętu elektronicznego w Gminie Chociwel</t>
  </si>
  <si>
    <t>Tabela nr 6 - Wykaz pojazdów w Gminie Chociwel</t>
  </si>
  <si>
    <t xml:space="preserve">Miejsko-Gminna Biblioteka Publiczna w Chociwlu, ul. Zwycięzców 1, 73-120 Chociwel + Filia w Kani 17, 73-120 Chociwel + Filia w Długiem 31, 73-120 Chociwel </t>
  </si>
  <si>
    <t>Drukarka CANON</t>
  </si>
  <si>
    <t>Kuchnia elektryczna</t>
  </si>
  <si>
    <t>-</t>
  </si>
  <si>
    <t>Basen 160x160x65</t>
  </si>
  <si>
    <t>Czytnik GW305-TTL</t>
  </si>
  <si>
    <t>Zestaw Makita Combi</t>
  </si>
  <si>
    <t>klucz licencyjny Windows</t>
  </si>
  <si>
    <t>procesor Intel Core</t>
  </si>
  <si>
    <t>Komputer PC Asus D500MD</t>
  </si>
  <si>
    <t>Laptop HP-DB-1020nw 15'25</t>
  </si>
  <si>
    <t>Laptop HP15</t>
  </si>
  <si>
    <t>zestaw do karaoke</t>
  </si>
  <si>
    <t>wyrzynarka do drewna stołowa</t>
  </si>
  <si>
    <t>wiertarka akumolatorowa</t>
  </si>
  <si>
    <t>laminator na zimno</t>
  </si>
  <si>
    <t xml:space="preserve">laminator </t>
  </si>
  <si>
    <t>aparat fotograficzny Canon PowerShot</t>
  </si>
  <si>
    <t>piła ramowa kątowa ukośnica do drewna</t>
  </si>
  <si>
    <t>wizualizer Epson ELP</t>
  </si>
  <si>
    <t>maszyna do szycia J15R</t>
  </si>
  <si>
    <t>blender z akcesoriami</t>
  </si>
  <si>
    <t>kuchenka elektryczna z piekarnikiem</t>
  </si>
  <si>
    <t>kuchenka elektryczna/płyta elektryczna</t>
  </si>
  <si>
    <t>opiekacz MPM</t>
  </si>
  <si>
    <t xml:space="preserve">robot wielofunkcyjny </t>
  </si>
  <si>
    <t>mikrofon kierunkowy Saramonic</t>
  </si>
  <si>
    <t>mikrofon Saramonic Blink 500 B1</t>
  </si>
  <si>
    <t xml:space="preserve">zestaw oświetleniowy Lampa Softbox ze statywem i żarówka </t>
  </si>
  <si>
    <t>kamera przenośna cyfrowa Sony</t>
  </si>
  <si>
    <t>lutownica</t>
  </si>
  <si>
    <t>stacja lutownicza Hot Air z grotem</t>
  </si>
  <si>
    <t>robot Photon EDU</t>
  </si>
  <si>
    <t>zestaw nagłasniajacy Port 8VHF-BT</t>
  </si>
  <si>
    <t xml:space="preserve">mikroskop Delta z kamerą </t>
  </si>
  <si>
    <t>głosniki komputerowe Bluetooth Logitech</t>
  </si>
  <si>
    <t>zestaw karaoke</t>
  </si>
  <si>
    <t>odkurzacz WD3</t>
  </si>
  <si>
    <t>odkurzacz WD4</t>
  </si>
  <si>
    <t>drukarka HP</t>
  </si>
  <si>
    <t>drukarka 3D Makerbot SKETCH</t>
  </si>
  <si>
    <t>Ploter SkanNCut Brother SDX900</t>
  </si>
  <si>
    <t>Ploter SkanNCut Brother SDX901</t>
  </si>
  <si>
    <t>netbook Asus B1500CEAE</t>
  </si>
  <si>
    <t>Notebook Toshiba Dynabook Satellite PRO C50</t>
  </si>
  <si>
    <t>Notebook Toshiba Dynabook Satellite PRO C51</t>
  </si>
  <si>
    <t>Notebook Toshiba Dynabook Satellite PRO C52</t>
  </si>
  <si>
    <t>Notebook Toshiba Dynabook Satellite PRO C53</t>
  </si>
  <si>
    <t>Notebook Toshiba Dynabook Satellite PRO C54</t>
  </si>
  <si>
    <t>Notebook Toshiba Dynabook Satellite PRO C55</t>
  </si>
  <si>
    <t>Notebook Toshiba Dynabook Satellite PRO C56</t>
  </si>
  <si>
    <t>Notebook Toshiba Dynabook Satellite PRO C57</t>
  </si>
  <si>
    <t>Notebook Toshiba Dynabook Satellite PRO C58</t>
  </si>
  <si>
    <t>Notebook Toshiba Dynabook Satellite PRO C59</t>
  </si>
  <si>
    <t>projektor EPSON</t>
  </si>
  <si>
    <t>drukarka HP Neverstop Laser MFP</t>
  </si>
  <si>
    <t>tablet graficzny XP-PEN Star</t>
  </si>
  <si>
    <t>wieża Sharp XL-B512</t>
  </si>
  <si>
    <t>projektor EPSON EB-FH06 Full HD</t>
  </si>
  <si>
    <t>niszczarka REXEL Shredder Optivum AutoFeed</t>
  </si>
  <si>
    <t>Router- Mikrotik Routerband</t>
  </si>
  <si>
    <t>drukarka 3D</t>
  </si>
  <si>
    <t xml:space="preserve">tablet HUAWEI Mediapad T5 </t>
  </si>
  <si>
    <t>tablet HUAWEI Mediapad T6</t>
  </si>
  <si>
    <t>wieża sharp</t>
  </si>
  <si>
    <t>skaner 3D Shining SE</t>
  </si>
  <si>
    <t>Laptop LATITUDE E5450.</t>
  </si>
  <si>
    <t>Laptop LATITUDE E5470.</t>
  </si>
  <si>
    <t>Drukarka 3D</t>
  </si>
  <si>
    <t>telefon SWISSVOICE ESENSE</t>
  </si>
  <si>
    <t>Telefon SAGEM</t>
  </si>
  <si>
    <t>telefon GIGASET</t>
  </si>
  <si>
    <t>odgłosy Audima Olifu pomoc dydaktyczna</t>
  </si>
  <si>
    <t>Netbook Lenovo ThinBook</t>
  </si>
  <si>
    <t>Aparat fotograficzny Canon M50 Mark II z obiektywem M15-45</t>
  </si>
  <si>
    <t>S nozyce do żywopłotuel HSE 81</t>
  </si>
  <si>
    <t>urzadzenie wielofunkcyjne Brother DCP-T920DW</t>
  </si>
  <si>
    <t>urzadzenie wielofunkcyjne HP Smart Tank 725</t>
  </si>
  <si>
    <t>urzadzenie wielofunkcyjne HP Smart Tank 726</t>
  </si>
  <si>
    <t>urzadzenie wielofunkcyjne HP Smart Tank 727</t>
  </si>
  <si>
    <t>monitor interaktywny HIKVISION DS.D5B65RB/A65 4K</t>
  </si>
  <si>
    <t>Notebook Asus B1500ceaf</t>
  </si>
  <si>
    <t>drukarka etykiet Brother PT-E550WSP</t>
  </si>
  <si>
    <t>odkurzacz W03</t>
  </si>
  <si>
    <t>drukarka ESPON Eco Tank</t>
  </si>
  <si>
    <t>radioodtwarzacz Philips</t>
  </si>
  <si>
    <t>drukarka Epson Eco Tank</t>
  </si>
  <si>
    <t>drukarka Brother DCP-T720dw/mfp color</t>
  </si>
  <si>
    <t>ruter microtik hAP ac3</t>
  </si>
  <si>
    <t>niszczarka</t>
  </si>
  <si>
    <t>drukarka Epson</t>
  </si>
  <si>
    <r>
      <t>Mata konkursowa FIRST</t>
    </r>
    <r>
      <rPr>
        <sz val="10"/>
        <rFont val="Arial"/>
        <family val="2"/>
      </rPr>
      <t>® LEGO® League Challenge</t>
    </r>
  </si>
  <si>
    <t>02.02.2024</t>
  </si>
  <si>
    <t>01.02.2027</t>
  </si>
  <si>
    <t>20.12.2024</t>
  </si>
  <si>
    <t>19.12.2027</t>
  </si>
  <si>
    <t>19.03.2024</t>
  </si>
  <si>
    <t>18.03.2027</t>
  </si>
  <si>
    <t>01.08.2024</t>
  </si>
  <si>
    <t>31.07.2027</t>
  </si>
  <si>
    <t>02.01.2024</t>
  </si>
  <si>
    <t>01.01.2027</t>
  </si>
  <si>
    <t>26.06.2024</t>
  </si>
  <si>
    <t>25.06.2027</t>
  </si>
  <si>
    <t>08.10.2027</t>
  </si>
  <si>
    <t>13.12.2024</t>
  </si>
  <si>
    <t>12.12.2027</t>
  </si>
  <si>
    <t>30.12.2024</t>
  </si>
  <si>
    <t>29.12.2027</t>
  </si>
  <si>
    <t>10.10.2024</t>
  </si>
  <si>
    <t>09.10.2027</t>
  </si>
  <si>
    <t>Wiata drewniana przy świetlicy w Kani</t>
  </si>
  <si>
    <t>Ogrodzenie świetlicy Bobrowniki</t>
  </si>
  <si>
    <t>Ogrodzenie cmentarz Lisowo</t>
  </si>
  <si>
    <t>Ogrodzenie cmentarza Bobrowniki</t>
  </si>
  <si>
    <t xml:space="preserve">Wiata drewniana  </t>
  </si>
  <si>
    <t>Plac zabaw ul. Nadjeziorna wraz z urządzeniami</t>
  </si>
  <si>
    <t xml:space="preserve">Chociwel, ul. Nadjeziorna </t>
  </si>
  <si>
    <t>Plac zabaw Kamienny Most</t>
  </si>
  <si>
    <t>Chodnik na cmentarzu Bobrowniki</t>
  </si>
  <si>
    <t>PRZEBUDOWA DROGI WEWN. LUBLINO</t>
  </si>
  <si>
    <t>Chociwel stadion</t>
  </si>
  <si>
    <t>BOISKO TRENINGOWE</t>
  </si>
  <si>
    <t>PLAC TARGOWY</t>
  </si>
  <si>
    <t xml:space="preserve">OŚWIETLENIE ULICZNE SĄTYRZ </t>
  </si>
  <si>
    <t>Sątyrz</t>
  </si>
  <si>
    <t>OSWIETLENIE TERENU HALI</t>
  </si>
  <si>
    <t>Chociwel, hala</t>
  </si>
  <si>
    <t>DROGA DOJAZDOWA DO CMENTARZA KANIA</t>
  </si>
  <si>
    <t>LAMPY SOLARNE OZE 30 PODWÓJNE SZT 3</t>
  </si>
  <si>
    <t>Chociwel PSZOK</t>
  </si>
  <si>
    <t>Chociwel, dz. Nr 340/1 obr. 1 siłownia zewnętrzna</t>
  </si>
  <si>
    <t>Chociwel, Nadjeziorna</t>
  </si>
  <si>
    <t>Chociwel, Wolności</t>
  </si>
  <si>
    <t>Lisowo 19C</t>
  </si>
  <si>
    <t>Plac zabaw dz.259 obr.1</t>
  </si>
  <si>
    <t>Serwer Fujitsu TX 1330 M5</t>
  </si>
  <si>
    <t>Urządzenie Stormshield SN 210</t>
  </si>
  <si>
    <t>Urządzenie NAS+szafa</t>
  </si>
  <si>
    <t>Klimatyzator sufitowy 10 KW</t>
  </si>
  <si>
    <t>Monitoring OSP Chociwel wyposażenie</t>
  </si>
  <si>
    <t>pikniki rodzinne, imprezy kulturalno-oświatowe, sportowe, sportowo-rekreacyjne itp.</t>
  </si>
  <si>
    <t>Mienie od ognia i innych zdarzeń</t>
  </si>
  <si>
    <t>Uszkodzenie sufitu oraz parapetu w świetlicy wskutek prowadzonych prac hydraulicznych w mieszkaniu znajdującycm się nad świetlicą</t>
  </si>
  <si>
    <t>OC ogólne</t>
  </si>
  <si>
    <t>Uszkodzenie szyby w pojeździe wskutek uderzenia przez gałąź, która została złamana podczas silnego wiatru</t>
  </si>
  <si>
    <t>Elektronika</t>
  </si>
  <si>
    <t>Uszkodzenie laptopa</t>
  </si>
  <si>
    <t>Uszkodzenie tabletu</t>
  </si>
  <si>
    <t>Uszkodzenie nagrobka wskutek przewrócenia się drzewa</t>
  </si>
  <si>
    <t>Zalanie mienia wskutek awarii instalacji C.O.</t>
  </si>
  <si>
    <t>Uraz ciała wskutek upadku na nierównym chodniku</t>
  </si>
  <si>
    <t>Łączna szkodowość za 4 lata</t>
  </si>
  <si>
    <t>Uszkodzenie drzwi wejściowych do lokalu w wyniku  niezasadnej interwencji OSP</t>
  </si>
  <si>
    <t>Uszkodzenie fragmentu alejki spacerowej wykonanej z kostki brukowej wskutek przewrócenia się drzewa podczas wichury</t>
  </si>
  <si>
    <t>Uszkodzenie garażu będącego w wyniku silego wiatru</t>
  </si>
  <si>
    <t>Uszkodzenie pomnika na cmentarzu wskutek uderzenia przez drzewo</t>
  </si>
  <si>
    <t>Uszkodzenie nagrobka przez drzewo</t>
  </si>
  <si>
    <t>Uszkodzenie pomnika przez drzewo</t>
  </si>
  <si>
    <t>Uszkodzenie nagrobka na cmentarzu wskutek uderzenia przez drzewo</t>
  </si>
  <si>
    <t>Uszkodzenie nagrobka wskutek uderzenia przez drzewo</t>
  </si>
  <si>
    <t>Uszkodzenie pojazdu przez pojemnik na odpady komunalne</t>
  </si>
  <si>
    <t>Uszkodzenie ogrodzenia przez drzewo</t>
  </si>
  <si>
    <t>Uszkodzenie monitora komputera AIO Lenowo 510-22 w wyniku upadku urządzenia na skutek nieumślnego pociągnięcia kabla przez użytkownika</t>
  </si>
  <si>
    <t>Tabela nr 7 - Szkodowość w Gminie Chociwel (stan na dzień 19.10.2023 r.)</t>
  </si>
  <si>
    <t>BOISKO GŁÓWNE</t>
  </si>
  <si>
    <r>
      <t xml:space="preserve">Okres ubezpieczenia OC i NNW </t>
    </r>
    <r>
      <rPr>
        <b/>
        <u val="single"/>
        <sz val="10"/>
        <rFont val="Arial"/>
        <family val="2"/>
      </rPr>
      <t>(przyczepy tylko OC)</t>
    </r>
  </si>
  <si>
    <t>tylko OC</t>
  </si>
  <si>
    <t>Urząd Miejski w Chociwlu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</si>
</sst>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_-* #,##0.00\ _z_ł_-;\-* #,##0.00\ _z_ł_-;_-* \-??\ _z_ł_-;_-@_-"/>
    <numFmt numFmtId="169" formatCode="#,##0.00&quot; zł&quot;;\-#,##0.00&quot; zł&quot;"/>
    <numFmt numFmtId="170" formatCode="\ #,##0.00&quot; zł &quot;;\-#,##0.00&quot; zł &quot;;&quot; -&quot;#&quot; zł &quot;;@\ "/>
    <numFmt numFmtId="171" formatCode="#,##0.00\ [$zł-415];[Red]\-#,##0.00\ [$zł-415]"/>
    <numFmt numFmtId="172" formatCode="[$-415]d\ mmmm\ yyyy"/>
    <numFmt numFmtId="173" formatCode="d/mm/yyyy"/>
    <numFmt numFmtId="174" formatCode="#,##0.00\ _z_ł"/>
    <numFmt numFmtId="175" formatCode="#,##0.00\ &quot;zł&quot;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_ ;\-0.00\ "/>
    <numFmt numFmtId="181" formatCode="yyyy/mm/dd;@"/>
    <numFmt numFmtId="182" formatCode="yy/mm/dd;@"/>
    <numFmt numFmtId="183" formatCode="yyyy\-mm\-dd"/>
  </numFmts>
  <fonts count="62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50" fillId="0" borderId="0">
      <alignment/>
      <protection/>
    </xf>
    <xf numFmtId="0" fontId="13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166" fontId="0" fillId="0" borderId="0" xfId="69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right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6" fontId="2" fillId="0" borderId="0" xfId="69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67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67" fontId="0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16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167" fontId="2" fillId="34" borderId="14" xfId="0" applyNumberFormat="1" applyFont="1" applyFill="1" applyBorder="1" applyAlignment="1">
      <alignment horizontal="center" vertical="center" wrapText="1"/>
    </xf>
    <xf numFmtId="166" fontId="2" fillId="0" borderId="14" xfId="69" applyFont="1" applyFill="1" applyBorder="1" applyAlignment="1" applyProtection="1">
      <alignment horizontal="center" vertical="center"/>
      <protection/>
    </xf>
    <xf numFmtId="166" fontId="10" fillId="35" borderId="15" xfId="69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6" fontId="0" fillId="0" borderId="10" xfId="69" applyFill="1" applyBorder="1" applyAlignment="1">
      <alignment horizontal="right" vertical="center" wrapText="1"/>
    </xf>
    <xf numFmtId="0" fontId="12" fillId="33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166" fontId="0" fillId="33" borderId="10" xfId="69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6" fontId="0" fillId="0" borderId="10" xfId="69" applyBorder="1" applyAlignment="1">
      <alignment vertical="center" wrapText="1"/>
    </xf>
    <xf numFmtId="166" fontId="2" fillId="0" borderId="10" xfId="69" applyFont="1" applyFill="1" applyBorder="1" applyAlignment="1">
      <alignment vertical="center" wrapText="1"/>
    </xf>
    <xf numFmtId="166" fontId="2" fillId="0" borderId="10" xfId="69" applyFont="1" applyFill="1" applyBorder="1" applyAlignment="1">
      <alignment horizontal="right" vertical="center" wrapText="1"/>
    </xf>
    <xf numFmtId="166" fontId="2" fillId="0" borderId="12" xfId="69" applyFon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66" fontId="0" fillId="0" borderId="10" xfId="69" applyFill="1" applyBorder="1" applyAlignment="1" applyProtection="1">
      <alignment horizontal="right" vertical="center" wrapText="1"/>
      <protection/>
    </xf>
    <xf numFmtId="166" fontId="0" fillId="0" borderId="10" xfId="69" applyFill="1" applyBorder="1" applyAlignment="1" applyProtection="1">
      <alignment vertical="center" wrapText="1"/>
      <protection/>
    </xf>
    <xf numFmtId="0" fontId="0" fillId="0" borderId="14" xfId="0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166" fontId="2" fillId="0" borderId="11" xfId="69" applyFont="1" applyFill="1" applyBorder="1" applyAlignment="1" applyProtection="1">
      <alignment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6" fontId="0" fillId="0" borderId="0" xfId="69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6" fontId="0" fillId="0" borderId="0" xfId="69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58" fillId="0" borderId="14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166" fontId="0" fillId="0" borderId="10" xfId="69" applyFont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166" fontId="0" fillId="0" borderId="10" xfId="69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6" fontId="0" fillId="0" borderId="14" xfId="69" applyFont="1" applyBorder="1" applyAlignment="1">
      <alignment horizontal="right" vertical="center" wrapText="1"/>
    </xf>
    <xf numFmtId="166" fontId="0" fillId="0" borderId="14" xfId="69" applyFill="1" applyBorder="1" applyAlignment="1">
      <alignment horizontal="right" vertical="center" wrapText="1"/>
    </xf>
    <xf numFmtId="166" fontId="2" fillId="0" borderId="14" xfId="69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6" fontId="38" fillId="0" borderId="10" xfId="69" applyFont="1" applyFill="1" applyBorder="1" applyAlignment="1" applyProtection="1">
      <alignment vertical="center" wrapText="1"/>
      <protection/>
    </xf>
    <xf numFmtId="166" fontId="0" fillId="0" borderId="14" xfId="69" applyFill="1" applyBorder="1" applyAlignment="1" applyProtection="1">
      <alignment vertical="center" wrapText="1"/>
      <protection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ill="1" applyBorder="1" applyAlignment="1">
      <alignment vertical="center" wrapText="1"/>
    </xf>
    <xf numFmtId="166" fontId="0" fillId="0" borderId="12" xfId="69" applyFill="1" applyBorder="1" applyAlignment="1" applyProtection="1">
      <alignment vertical="center" wrapText="1"/>
      <protection/>
    </xf>
    <xf numFmtId="4" fontId="0" fillId="0" borderId="19" xfId="0" applyNumberForma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3" fillId="0" borderId="14" xfId="0" applyFont="1" applyFill="1" applyBorder="1" applyAlignment="1">
      <alignment vertical="center" wrapText="1"/>
    </xf>
    <xf numFmtId="0" fontId="2" fillId="0" borderId="14" xfId="56" applyFont="1" applyBorder="1" applyAlignment="1">
      <alignment horizontal="center" vertical="center" wrapText="1"/>
      <protection/>
    </xf>
    <xf numFmtId="0" fontId="12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0" fillId="0" borderId="0" xfId="56" applyFont="1" applyAlignment="1">
      <alignment vertical="center"/>
      <protection/>
    </xf>
    <xf numFmtId="174" fontId="0" fillId="0" borderId="0" xfId="56" applyNumberFormat="1" applyFont="1" applyAlignment="1">
      <alignment horizontal="center" vertical="center" wrapText="1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56" applyAlignment="1">
      <alignment vertical="center"/>
      <protection/>
    </xf>
    <xf numFmtId="0" fontId="0" fillId="34" borderId="14" xfId="56" applyFont="1" applyFill="1" applyBorder="1" applyAlignment="1">
      <alignment vertical="center"/>
      <protection/>
    </xf>
    <xf numFmtId="0" fontId="2" fillId="33" borderId="14" xfId="0" applyFont="1" applyFill="1" applyBorder="1" applyAlignment="1">
      <alignment horizontal="center" vertical="center"/>
    </xf>
    <xf numFmtId="0" fontId="2" fillId="0" borderId="0" xfId="54" applyFont="1" applyAlignment="1">
      <alignment horizontal="left"/>
      <protection/>
    </xf>
    <xf numFmtId="0" fontId="2" fillId="0" borderId="0" xfId="54" applyFont="1" applyAlignment="1">
      <alignment horizontal="center"/>
      <protection/>
    </xf>
    <xf numFmtId="175" fontId="2" fillId="0" borderId="0" xfId="54" applyNumberFormat="1" applyFont="1" applyAlignment="1">
      <alignment horizontal="center" wrapText="1"/>
      <protection/>
    </xf>
    <xf numFmtId="0" fontId="2" fillId="0" borderId="0" xfId="54" applyFont="1" applyAlignment="1">
      <alignment horizontal="right" wrapText="1"/>
      <protection/>
    </xf>
    <xf numFmtId="0" fontId="0" fillId="0" borderId="0" xfId="54" applyFont="1" applyAlignment="1">
      <alignment horizontal="center"/>
      <protection/>
    </xf>
    <xf numFmtId="175" fontId="0" fillId="0" borderId="0" xfId="54" applyNumberFormat="1" applyFont="1" applyAlignment="1">
      <alignment horizontal="center" wrapText="1"/>
      <protection/>
    </xf>
    <xf numFmtId="0" fontId="0" fillId="0" borderId="0" xfId="54" applyFont="1" applyAlignment="1">
      <alignment wrapText="1"/>
      <protection/>
    </xf>
    <xf numFmtId="0" fontId="60" fillId="33" borderId="14" xfId="0" applyFont="1" applyFill="1" applyBorder="1" applyAlignment="1">
      <alignment horizontal="center" vertical="center" wrapText="1"/>
    </xf>
    <xf numFmtId="14" fontId="60" fillId="33" borderId="14" xfId="0" applyNumberFormat="1" applyFont="1" applyFill="1" applyBorder="1" applyAlignment="1">
      <alignment horizontal="center" vertical="center"/>
    </xf>
    <xf numFmtId="175" fontId="60" fillId="33" borderId="14" xfId="0" applyNumberFormat="1" applyFont="1" applyFill="1" applyBorder="1" applyAlignment="1">
      <alignment horizontal="center" vertical="center"/>
    </xf>
    <xf numFmtId="0" fontId="0" fillId="0" borderId="14" xfId="56" applyFill="1" applyBorder="1" applyAlignment="1">
      <alignment horizontal="center" vertical="center" wrapText="1"/>
      <protection/>
    </xf>
    <xf numFmtId="49" fontId="0" fillId="0" borderId="14" xfId="56" applyNumberFormat="1" applyFill="1" applyBorder="1" applyAlignment="1">
      <alignment horizontal="center" vertical="center"/>
      <protection/>
    </xf>
    <xf numFmtId="3" fontId="0" fillId="0" borderId="14" xfId="56" applyNumberFormat="1" applyFill="1" applyBorder="1" applyAlignment="1">
      <alignment horizontal="center" vertical="center" wrapText="1"/>
      <protection/>
    </xf>
    <xf numFmtId="173" fontId="0" fillId="0" borderId="14" xfId="56" applyNumberFormat="1" applyFill="1" applyBorder="1" applyAlignment="1">
      <alignment horizontal="center" vertical="center" wrapText="1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0" fontId="0" fillId="0" borderId="0" xfId="56" applyFill="1" applyAlignment="1">
      <alignment vertical="center"/>
      <protection/>
    </xf>
    <xf numFmtId="0" fontId="2" fillId="0" borderId="0" xfId="56" applyFont="1" applyAlignment="1">
      <alignment vertical="center"/>
      <protection/>
    </xf>
    <xf numFmtId="173" fontId="2" fillId="0" borderId="14" xfId="56" applyNumberFormat="1" applyFont="1" applyFill="1" applyBorder="1" applyAlignment="1">
      <alignment horizontal="center" vertical="center" wrapText="1"/>
      <protection/>
    </xf>
    <xf numFmtId="0" fontId="0" fillId="0" borderId="14" xfId="56" applyFont="1" applyFill="1" applyBorder="1" applyAlignment="1">
      <alignment horizontal="center" vertical="center" wrapText="1"/>
      <protection/>
    </xf>
    <xf numFmtId="3" fontId="0" fillId="0" borderId="14" xfId="56" applyNumberFormat="1" applyFont="1" applyFill="1" applyBorder="1" applyAlignment="1">
      <alignment horizontal="center" vertical="center" wrapText="1"/>
      <protection/>
    </xf>
    <xf numFmtId="173" fontId="0" fillId="0" borderId="14" xfId="56" applyNumberFormat="1" applyFont="1" applyFill="1" applyBorder="1" applyAlignment="1">
      <alignment horizontal="center" vertical="center" wrapText="1"/>
      <protection/>
    </xf>
    <xf numFmtId="0" fontId="0" fillId="0" borderId="14" xfId="56" applyFont="1" applyFill="1" applyBorder="1" applyAlignment="1" applyProtection="1">
      <alignment horizontal="center" vertical="center" wrapText="1"/>
      <protection locked="0"/>
    </xf>
    <xf numFmtId="0" fontId="0" fillId="0" borderId="0" xfId="56" applyFont="1" applyFill="1" applyAlignment="1">
      <alignment vertical="center"/>
      <protection/>
    </xf>
    <xf numFmtId="0" fontId="0" fillId="0" borderId="14" xfId="56" applyFill="1" applyBorder="1" applyAlignment="1">
      <alignment horizontal="center" vertical="center"/>
      <protection/>
    </xf>
    <xf numFmtId="49" fontId="0" fillId="0" borderId="14" xfId="56" applyNumberFormat="1" applyFont="1" applyFill="1" applyBorder="1" applyAlignment="1">
      <alignment horizontal="center" vertical="center"/>
      <protection/>
    </xf>
    <xf numFmtId="0" fontId="0" fillId="0" borderId="14" xfId="60" applyFont="1" applyBorder="1" applyAlignment="1">
      <alignment vertical="center" wrapText="1"/>
      <protection/>
    </xf>
    <xf numFmtId="166" fontId="2" fillId="0" borderId="19" xfId="69" applyFont="1" applyFill="1" applyBorder="1" applyAlignment="1">
      <alignment horizontal="right" vertical="center" wrapText="1"/>
    </xf>
    <xf numFmtId="0" fontId="0" fillId="0" borderId="14" xfId="60" applyFont="1" applyBorder="1" applyAlignment="1">
      <alignment horizontal="center" vertical="center" wrapText="1"/>
      <protection/>
    </xf>
    <xf numFmtId="166" fontId="0" fillId="0" borderId="14" xfId="60" applyNumberFormat="1" applyFont="1" applyBorder="1" applyAlignment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6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54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left" vertical="center" wrapText="1"/>
    </xf>
    <xf numFmtId="166" fontId="2" fillId="0" borderId="14" xfId="69" applyFont="1" applyFill="1" applyBorder="1" applyAlignment="1">
      <alignment horizontal="right" vertical="center" wrapText="1"/>
    </xf>
    <xf numFmtId="166" fontId="2" fillId="0" borderId="0" xfId="69" applyFont="1" applyFill="1" applyBorder="1" applyAlignment="1">
      <alignment horizontal="right" vertical="center" wrapText="1"/>
    </xf>
    <xf numFmtId="166" fontId="2" fillId="37" borderId="10" xfId="69" applyFont="1" applyFill="1" applyBorder="1" applyAlignment="1">
      <alignment horizontal="right" wrapText="1"/>
    </xf>
    <xf numFmtId="0" fontId="0" fillId="36" borderId="0" xfId="0" applyFont="1" applyFill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66" fontId="0" fillId="0" borderId="10" xfId="73" applyNumberFormat="1" applyFill="1" applyBorder="1" applyAlignment="1" applyProtection="1">
      <alignment horizontal="right" vertical="center" wrapText="1"/>
      <protection/>
    </xf>
    <xf numFmtId="166" fontId="0" fillId="0" borderId="12" xfId="73" applyNumberFormat="1" applyFill="1" applyBorder="1" applyAlignment="1" applyProtection="1">
      <alignment horizontal="right" vertical="center" wrapText="1"/>
      <protection/>
    </xf>
    <xf numFmtId="166" fontId="0" fillId="0" borderId="10" xfId="73" applyNumberFormat="1" applyFill="1" applyBorder="1" applyAlignment="1" applyProtection="1">
      <alignment horizontal="center" vertical="center" wrapText="1"/>
      <protection/>
    </xf>
    <xf numFmtId="166" fontId="0" fillId="0" borderId="18" xfId="73" applyNumberFormat="1" applyFill="1" applyBorder="1" applyAlignment="1">
      <alignment vertical="center" wrapText="1"/>
    </xf>
    <xf numFmtId="166" fontId="0" fillId="0" borderId="14" xfId="73" applyNumberForma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44" fontId="0" fillId="0" borderId="14" xfId="73" applyFont="1" applyBorder="1" applyAlignment="1">
      <alignment vertical="center" wrapText="1"/>
    </xf>
    <xf numFmtId="44" fontId="0" fillId="0" borderId="14" xfId="73" applyFont="1" applyFill="1" applyBorder="1" applyAlignment="1">
      <alignment vertical="center" wrapText="1"/>
    </xf>
    <xf numFmtId="44" fontId="0" fillId="0" borderId="18" xfId="73" applyFont="1" applyBorder="1" applyAlignment="1">
      <alignment vertical="center" wrapText="1"/>
    </xf>
    <xf numFmtId="166" fontId="0" fillId="0" borderId="0" xfId="69" applyFont="1" applyAlignment="1">
      <alignment horizontal="right"/>
    </xf>
    <xf numFmtId="166" fontId="0" fillId="0" borderId="10" xfId="69" applyFont="1" applyFill="1" applyBorder="1" applyAlignment="1">
      <alignment horizontal="center" vertical="center" wrapText="1"/>
    </xf>
    <xf numFmtId="0" fontId="0" fillId="0" borderId="26" xfId="59" applyFont="1" applyFill="1" applyBorder="1" applyAlignment="1">
      <alignment horizontal="center" vertical="center" wrapText="1"/>
      <protection/>
    </xf>
    <xf numFmtId="0" fontId="0" fillId="0" borderId="14" xfId="60" applyFont="1" applyBorder="1">
      <alignment/>
      <protection/>
    </xf>
    <xf numFmtId="0" fontId="0" fillId="0" borderId="14" xfId="59" applyFont="1" applyFill="1" applyBorder="1" applyAlignment="1">
      <alignment horizontal="center" vertical="center" wrapText="1"/>
      <protection/>
    </xf>
    <xf numFmtId="0" fontId="0" fillId="0" borderId="14" xfId="54" applyFont="1" applyFill="1" applyBorder="1" applyAlignment="1">
      <alignment horizontal="center" vertical="center" wrapText="1"/>
      <protection/>
    </xf>
    <xf numFmtId="166" fontId="0" fillId="0" borderId="14" xfId="69" applyFont="1" applyBorder="1" applyAlignment="1">
      <alignment horizontal="center" vertical="center" wrapText="1"/>
    </xf>
    <xf numFmtId="166" fontId="0" fillId="0" borderId="0" xfId="69" applyFont="1" applyFill="1" applyBorder="1" applyAlignment="1">
      <alignment horizontal="right" vertical="center" wrapText="1"/>
    </xf>
    <xf numFmtId="166" fontId="0" fillId="0" borderId="11" xfId="69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8" borderId="0" xfId="0" applyFont="1" applyFill="1" applyBorder="1" applyAlignment="1">
      <alignment vertical="center" wrapText="1"/>
    </xf>
    <xf numFmtId="0" fontId="0" fillId="38" borderId="0" xfId="0" applyFont="1" applyFill="1" applyBorder="1" applyAlignment="1">
      <alignment horizontal="center" vertical="center" wrapText="1"/>
    </xf>
    <xf numFmtId="166" fontId="0" fillId="38" borderId="0" xfId="69" applyFont="1" applyFill="1" applyBorder="1" applyAlignment="1">
      <alignment vertical="center" wrapText="1"/>
    </xf>
    <xf numFmtId="166" fontId="0" fillId="0" borderId="10" xfId="0" applyNumberFormat="1" applyFont="1" applyBorder="1" applyAlignment="1">
      <alignment horizontal="right" vertical="center" wrapText="1"/>
    </xf>
    <xf numFmtId="166" fontId="0" fillId="0" borderId="14" xfId="69" applyFont="1" applyBorder="1" applyAlignment="1">
      <alignment horizontal="left" vertical="center" wrapText="1"/>
    </xf>
    <xf numFmtId="166" fontId="0" fillId="0" borderId="0" xfId="69" applyFont="1" applyAlignment="1">
      <alignment horizontal="right" wrapText="1"/>
    </xf>
    <xf numFmtId="44" fontId="58" fillId="0" borderId="14" xfId="73" applyFont="1" applyBorder="1" applyAlignment="1">
      <alignment vertical="center" wrapText="1"/>
    </xf>
    <xf numFmtId="44" fontId="58" fillId="0" borderId="20" xfId="73" applyFont="1" applyFill="1" applyBorder="1" applyAlignment="1">
      <alignment vertical="center" wrapText="1"/>
    </xf>
    <xf numFmtId="44" fontId="58" fillId="0" borderId="14" xfId="73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66" fontId="0" fillId="0" borderId="18" xfId="69" applyFill="1" applyBorder="1" applyAlignment="1" applyProtection="1">
      <alignment vertical="center" wrapText="1"/>
      <protection/>
    </xf>
    <xf numFmtId="4" fontId="0" fillId="0" borderId="18" xfId="0" applyNumberForma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0" fillId="39" borderId="14" xfId="0" applyFill="1" applyBorder="1" applyAlignment="1">
      <alignment vertical="center"/>
    </xf>
    <xf numFmtId="0" fontId="0" fillId="39" borderId="14" xfId="0" applyFill="1" applyBorder="1" applyAlignment="1">
      <alignment horizontal="center" vertical="center"/>
    </xf>
    <xf numFmtId="0" fontId="0" fillId="0" borderId="27" xfId="0" applyFont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justify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166" fontId="0" fillId="0" borderId="14" xfId="69" applyFill="1" applyBorder="1" applyAlignment="1">
      <alignment vertical="center"/>
    </xf>
    <xf numFmtId="166" fontId="0" fillId="0" borderId="14" xfId="69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>
      <alignment horizontal="left" vertical="center"/>
    </xf>
    <xf numFmtId="166" fontId="0" fillId="0" borderId="14" xfId="69" applyFill="1" applyBorder="1" applyAlignment="1" applyProtection="1">
      <alignment horizontal="center" vertical="center" wrapText="1"/>
      <protection/>
    </xf>
    <xf numFmtId="166" fontId="0" fillId="0" borderId="14" xfId="69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 wrapText="1"/>
    </xf>
    <xf numFmtId="166" fontId="0" fillId="0" borderId="10" xfId="69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vertical="center"/>
    </xf>
    <xf numFmtId="14" fontId="0" fillId="0" borderId="14" xfId="0" applyNumberFormat="1" applyBorder="1" applyAlignment="1">
      <alignment horizontal="center" vertical="center"/>
    </xf>
    <xf numFmtId="166" fontId="0" fillId="0" borderId="14" xfId="69" applyFont="1" applyFill="1" applyBorder="1" applyAlignment="1">
      <alignment horizontal="center" vertical="center"/>
    </xf>
    <xf numFmtId="166" fontId="0" fillId="0" borderId="14" xfId="69" applyFont="1" applyFill="1" applyBorder="1" applyAlignment="1">
      <alignment vertical="center"/>
    </xf>
    <xf numFmtId="0" fontId="61" fillId="0" borderId="0" xfId="0" applyFont="1" applyBorder="1" applyAlignment="1">
      <alignment horizontal="center" vertical="center" wrapText="1"/>
    </xf>
    <xf numFmtId="166" fontId="2" fillId="33" borderId="14" xfId="69" applyFont="1" applyFill="1" applyBorder="1" applyAlignment="1">
      <alignment horizontal="center" vertical="center"/>
    </xf>
    <xf numFmtId="166" fontId="2" fillId="35" borderId="14" xfId="0" applyNumberFormat="1" applyFont="1" applyFill="1" applyBorder="1" applyAlignment="1">
      <alignment vertical="center"/>
    </xf>
    <xf numFmtId="166" fontId="0" fillId="0" borderId="22" xfId="69" applyFont="1" applyFill="1" applyBorder="1" applyAlignment="1">
      <alignment horizontal="center" vertical="center" wrapText="1"/>
    </xf>
    <xf numFmtId="166" fontId="0" fillId="0" borderId="10" xfId="69" applyFont="1" applyFill="1" applyBorder="1" applyAlignment="1">
      <alignment horizontal="center" vertical="center" wrapText="1"/>
    </xf>
    <xf numFmtId="166" fontId="0" fillId="0" borderId="10" xfId="69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9" borderId="14" xfId="54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66" fontId="2" fillId="0" borderId="10" xfId="69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40" borderId="11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left" vertical="center" wrapText="1"/>
    </xf>
    <xf numFmtId="0" fontId="2" fillId="4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left" vertical="center" wrapText="1"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left" vertical="center" wrapText="1"/>
    </xf>
    <xf numFmtId="0" fontId="2" fillId="40" borderId="36" xfId="0" applyFont="1" applyFill="1" applyBorder="1" applyAlignment="1">
      <alignment horizontal="left" vertical="center" wrapText="1"/>
    </xf>
    <xf numFmtId="0" fontId="2" fillId="40" borderId="37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26" xfId="56" applyFont="1" applyBorder="1" applyAlignment="1">
      <alignment horizontal="center" vertical="center"/>
      <protection/>
    </xf>
    <xf numFmtId="0" fontId="2" fillId="0" borderId="27" xfId="56" applyFont="1" applyBorder="1" applyAlignment="1">
      <alignment horizontal="center" vertical="center"/>
      <protection/>
    </xf>
    <xf numFmtId="0" fontId="2" fillId="0" borderId="28" xfId="56" applyFont="1" applyBorder="1" applyAlignment="1">
      <alignment horizontal="center"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40" borderId="14" xfId="56" applyFont="1" applyFill="1" applyBorder="1" applyAlignment="1">
      <alignment horizontal="left" vertical="center" wrapText="1"/>
      <protection/>
    </xf>
    <xf numFmtId="0" fontId="10" fillId="0" borderId="14" xfId="56" applyFont="1" applyBorder="1" applyAlignment="1">
      <alignment horizontal="center" vertical="center" wrapText="1"/>
      <protection/>
    </xf>
    <xf numFmtId="0" fontId="2" fillId="0" borderId="14" xfId="54" applyFont="1" applyBorder="1" applyAlignment="1">
      <alignment horizontal="center" vertical="center"/>
      <protection/>
    </xf>
    <xf numFmtId="0" fontId="61" fillId="0" borderId="27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 wrapText="1"/>
    </xf>
  </cellXfs>
  <cellStyles count="7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 4 2" xfId="56"/>
    <cellStyle name="Normalny 5" xfId="57"/>
    <cellStyle name="Normalny 5 2" xfId="58"/>
    <cellStyle name="Normalny 6" xfId="59"/>
    <cellStyle name="Normalny 6 2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Walutowy 3 2" xfId="73"/>
    <cellStyle name="Walutowy 3 2 2" xfId="74"/>
    <cellStyle name="Walutowy 3 2 2 2" xfId="75"/>
    <cellStyle name="Walutowy 3 2 2 2 2" xfId="76"/>
    <cellStyle name="Walutowy 3 2 2 2 3" xfId="77"/>
    <cellStyle name="Walutowy 3 2 2 3" xfId="78"/>
    <cellStyle name="Walutowy 3 2 2 4" xfId="79"/>
    <cellStyle name="Walutowy 3 2 2 5" xfId="80"/>
    <cellStyle name="Walutowy 3 2 3" xfId="81"/>
    <cellStyle name="Walutowy 3 2 3 2" xfId="82"/>
    <cellStyle name="Walutowy 3 2 3 3" xfId="83"/>
    <cellStyle name="Walutowy 3 2 4" xfId="84"/>
    <cellStyle name="Walutowy 3 2 5" xfId="85"/>
    <cellStyle name="Walutowy 3 2 6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1447800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733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1485900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733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</xdr:col>
      <xdr:colOff>1400175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733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1362075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733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1504950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733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2</xdr:col>
      <xdr:colOff>371475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733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228600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828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4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5.00390625" style="0" customWidth="1"/>
    <col min="2" max="2" width="60.00390625" style="0" customWidth="1"/>
    <col min="3" max="4" width="15.7109375" style="0" customWidth="1"/>
    <col min="5" max="5" width="12.140625" style="0" customWidth="1"/>
    <col min="6" max="6" width="28.7109375" style="0" customWidth="1"/>
    <col min="7" max="7" width="27.140625" style="0" customWidth="1"/>
  </cols>
  <sheetData>
    <row r="1" ht="24.75" customHeight="1"/>
    <row r="2" ht="24.75" customHeight="1"/>
    <row r="3" ht="15" customHeight="1">
      <c r="A3" s="23" t="s">
        <v>485</v>
      </c>
    </row>
    <row r="4" spans="1:7" ht="66" customHeight="1">
      <c r="A4" s="57" t="s">
        <v>191</v>
      </c>
      <c r="B4" s="57" t="s">
        <v>192</v>
      </c>
      <c r="C4" s="57" t="s">
        <v>193</v>
      </c>
      <c r="D4" s="57" t="s">
        <v>194</v>
      </c>
      <c r="E4" s="155" t="s">
        <v>402</v>
      </c>
      <c r="F4" s="156" t="s">
        <v>403</v>
      </c>
      <c r="G4" s="156" t="s">
        <v>404</v>
      </c>
    </row>
    <row r="5" spans="1:7" s="4" customFormat="1" ht="39.75" customHeight="1">
      <c r="A5" s="257">
        <v>1</v>
      </c>
      <c r="B5" s="258" t="s">
        <v>401</v>
      </c>
      <c r="C5" s="44" t="s">
        <v>195</v>
      </c>
      <c r="D5" s="259" t="s">
        <v>196</v>
      </c>
      <c r="E5" s="259" t="s">
        <v>405</v>
      </c>
      <c r="F5" s="107" t="s">
        <v>406</v>
      </c>
      <c r="G5" s="283" t="s">
        <v>630</v>
      </c>
    </row>
    <row r="6" spans="1:7" s="3" customFormat="1" ht="39.75" customHeight="1">
      <c r="A6" s="44">
        <v>2</v>
      </c>
      <c r="B6" s="258" t="s">
        <v>239</v>
      </c>
      <c r="C6" s="44" t="s">
        <v>197</v>
      </c>
      <c r="D6" s="259" t="s">
        <v>198</v>
      </c>
      <c r="E6" s="259" t="s">
        <v>407</v>
      </c>
      <c r="F6" s="107" t="s">
        <v>408</v>
      </c>
      <c r="G6" s="283"/>
    </row>
    <row r="7" spans="1:7" s="4" customFormat="1" ht="36" customHeight="1">
      <c r="A7" s="257">
        <v>3</v>
      </c>
      <c r="B7" s="258" t="s">
        <v>360</v>
      </c>
      <c r="C7" s="44" t="s">
        <v>199</v>
      </c>
      <c r="D7" s="259" t="s">
        <v>200</v>
      </c>
      <c r="E7" s="259" t="s">
        <v>409</v>
      </c>
      <c r="F7" s="260" t="s">
        <v>410</v>
      </c>
      <c r="G7" s="283"/>
    </row>
    <row r="8" spans="1:7" s="4" customFormat="1" ht="47.25" customHeight="1">
      <c r="A8" s="257">
        <v>4</v>
      </c>
      <c r="B8" s="258" t="s">
        <v>489</v>
      </c>
      <c r="C8" s="44" t="s">
        <v>201</v>
      </c>
      <c r="D8" s="259" t="s">
        <v>202</v>
      </c>
      <c r="E8" s="259" t="s">
        <v>411</v>
      </c>
      <c r="F8" s="260" t="s">
        <v>412</v>
      </c>
      <c r="G8" s="283"/>
    </row>
    <row r="9" ht="12.75">
      <c r="D9" s="11"/>
    </row>
    <row r="10" spans="1:2" ht="30" customHeight="1">
      <c r="A10" s="158" t="s">
        <v>138</v>
      </c>
      <c r="B10" s="164" t="s">
        <v>413</v>
      </c>
    </row>
    <row r="11" spans="1:2" s="4" customFormat="1" ht="24.75" customHeight="1">
      <c r="A11" s="73">
        <v>1</v>
      </c>
      <c r="B11" s="261" t="s">
        <v>414</v>
      </c>
    </row>
    <row r="12" spans="1:2" s="4" customFormat="1" ht="24.75" customHeight="1">
      <c r="A12" s="73">
        <v>2</v>
      </c>
      <c r="B12" s="262" t="s">
        <v>415</v>
      </c>
    </row>
    <row r="13" spans="1:2" s="4" customFormat="1" ht="24.75" customHeight="1">
      <c r="A13" s="73">
        <v>3</v>
      </c>
      <c r="B13" s="262" t="s">
        <v>416</v>
      </c>
    </row>
    <row r="14" spans="1:2" s="4" customFormat="1" ht="36.75" customHeight="1">
      <c r="A14" s="73">
        <v>4</v>
      </c>
      <c r="B14" s="263" t="s">
        <v>417</v>
      </c>
    </row>
  </sheetData>
  <sheetProtection/>
  <mergeCells count="1">
    <mergeCell ref="G5:G8"/>
  </mergeCells>
  <printOptions/>
  <pageMargins left="0.25" right="0.25" top="0.75" bottom="0.75" header="0.3" footer="0.3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153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4.28125" style="33" customWidth="1"/>
    <col min="2" max="2" width="33.421875" style="3" customWidth="1"/>
    <col min="3" max="3" width="20.28125" style="24" customWidth="1"/>
    <col min="4" max="5" width="16.421875" style="25" customWidth="1"/>
    <col min="6" max="6" width="16.421875" style="26" customWidth="1"/>
    <col min="7" max="7" width="11.00390625" style="3" customWidth="1"/>
    <col min="8" max="8" width="22.57421875" style="1" customWidth="1"/>
    <col min="9" max="9" width="27.140625" style="3" customWidth="1"/>
    <col min="10" max="10" width="25.7109375" style="3" customWidth="1"/>
    <col min="11" max="11" width="33.28125" style="3" customWidth="1"/>
    <col min="12" max="14" width="15.140625" style="3" customWidth="1"/>
    <col min="15" max="16" width="11.00390625" style="3" customWidth="1"/>
    <col min="17" max="17" width="11.57421875" style="3" customWidth="1"/>
    <col min="18" max="20" width="11.00390625" style="3" customWidth="1"/>
    <col min="21" max="24" width="11.28125" style="3" customWidth="1"/>
    <col min="25" max="16384" width="9.140625" style="3" customWidth="1"/>
  </cols>
  <sheetData>
    <row r="2" ht="23.25" customHeight="1"/>
    <row r="3" ht="11.25" customHeight="1"/>
    <row r="4" spans="1:7" ht="12.75">
      <c r="A4" s="23" t="s">
        <v>486</v>
      </c>
      <c r="G4" s="27"/>
    </row>
    <row r="5" spans="1:24" ht="62.25" customHeight="1">
      <c r="A5" s="285" t="s">
        <v>0</v>
      </c>
      <c r="B5" s="285" t="s">
        <v>3</v>
      </c>
      <c r="C5" s="285" t="s">
        <v>4</v>
      </c>
      <c r="D5" s="286" t="s">
        <v>5</v>
      </c>
      <c r="E5" s="288" t="s">
        <v>235</v>
      </c>
      <c r="F5" s="287" t="s">
        <v>6</v>
      </c>
      <c r="G5" s="285" t="s">
        <v>7</v>
      </c>
      <c r="H5" s="291" t="s">
        <v>8</v>
      </c>
      <c r="I5" s="285" t="s">
        <v>9</v>
      </c>
      <c r="J5" s="285" t="s">
        <v>10</v>
      </c>
      <c r="K5" s="285" t="s">
        <v>11</v>
      </c>
      <c r="L5" s="285" t="s">
        <v>12</v>
      </c>
      <c r="M5" s="285"/>
      <c r="N5" s="285"/>
      <c r="O5" s="285" t="s">
        <v>13</v>
      </c>
      <c r="P5" s="285"/>
      <c r="Q5" s="285"/>
      <c r="R5" s="285"/>
      <c r="S5" s="285"/>
      <c r="T5" s="285"/>
      <c r="U5" s="285" t="s">
        <v>14</v>
      </c>
      <c r="V5" s="286" t="s">
        <v>15</v>
      </c>
      <c r="W5" s="289" t="s">
        <v>16</v>
      </c>
      <c r="X5" s="289" t="s">
        <v>17</v>
      </c>
    </row>
    <row r="6" spans="1:24" ht="62.25" customHeight="1">
      <c r="A6" s="285"/>
      <c r="B6" s="285"/>
      <c r="C6" s="285"/>
      <c r="D6" s="286"/>
      <c r="E6" s="288"/>
      <c r="F6" s="287"/>
      <c r="G6" s="285"/>
      <c r="H6" s="291"/>
      <c r="I6" s="285"/>
      <c r="J6" s="285"/>
      <c r="K6" s="285"/>
      <c r="L6" s="2" t="s">
        <v>18</v>
      </c>
      <c r="M6" s="2" t="s">
        <v>19</v>
      </c>
      <c r="N6" s="2" t="s">
        <v>20</v>
      </c>
      <c r="O6" s="2" t="s">
        <v>21</v>
      </c>
      <c r="P6" s="2" t="s">
        <v>22</v>
      </c>
      <c r="Q6" s="2" t="s">
        <v>23</v>
      </c>
      <c r="R6" s="2" t="s">
        <v>24</v>
      </c>
      <c r="S6" s="2" t="s">
        <v>25</v>
      </c>
      <c r="T6" s="2" t="s">
        <v>26</v>
      </c>
      <c r="U6" s="285"/>
      <c r="V6" s="286"/>
      <c r="W6" s="289"/>
      <c r="X6" s="289"/>
    </row>
    <row r="7" spans="1:24" ht="13.5" customHeight="1">
      <c r="A7" s="290" t="s">
        <v>27</v>
      </c>
      <c r="B7" s="290"/>
      <c r="C7" s="290"/>
      <c r="D7" s="290"/>
      <c r="E7" s="298"/>
      <c r="F7" s="290"/>
      <c r="G7" s="35"/>
      <c r="H7" s="63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51"/>
      <c r="W7" s="54"/>
      <c r="X7" s="54"/>
    </row>
    <row r="8" spans="1:24" ht="21" customHeight="1">
      <c r="A8" s="17">
        <v>1</v>
      </c>
      <c r="B8" s="20" t="s">
        <v>28</v>
      </c>
      <c r="C8" s="83" t="s">
        <v>203</v>
      </c>
      <c r="D8" s="83" t="s">
        <v>29</v>
      </c>
      <c r="E8" s="93" t="s">
        <v>30</v>
      </c>
      <c r="F8" s="83" t="s">
        <v>30</v>
      </c>
      <c r="G8" s="85">
        <v>1932</v>
      </c>
      <c r="H8" s="281">
        <v>1962000</v>
      </c>
      <c r="I8" s="29" t="s">
        <v>31</v>
      </c>
      <c r="J8" s="94" t="s">
        <v>32</v>
      </c>
      <c r="K8" s="20" t="s">
        <v>33</v>
      </c>
      <c r="L8" s="28"/>
      <c r="M8" s="28"/>
      <c r="N8" s="28"/>
      <c r="O8" s="28"/>
      <c r="P8" s="28"/>
      <c r="Q8" s="28"/>
      <c r="R8" s="28"/>
      <c r="S8" s="28"/>
      <c r="T8" s="28"/>
      <c r="U8" s="30">
        <v>382.9</v>
      </c>
      <c r="V8" s="52">
        <v>3</v>
      </c>
      <c r="W8" s="55"/>
      <c r="X8" s="55"/>
    </row>
    <row r="9" spans="1:24" ht="18.75" customHeight="1">
      <c r="A9" s="17">
        <v>2</v>
      </c>
      <c r="B9" s="20" t="s">
        <v>28</v>
      </c>
      <c r="C9" s="83" t="s">
        <v>203</v>
      </c>
      <c r="D9" s="83" t="s">
        <v>29</v>
      </c>
      <c r="E9" s="83" t="s">
        <v>30</v>
      </c>
      <c r="F9" s="83" t="s">
        <v>30</v>
      </c>
      <c r="G9" s="85">
        <v>1969</v>
      </c>
      <c r="H9" s="281">
        <v>698000</v>
      </c>
      <c r="I9" s="29" t="s">
        <v>31</v>
      </c>
      <c r="J9" s="95" t="s">
        <v>34</v>
      </c>
      <c r="K9" s="20" t="s">
        <v>35</v>
      </c>
      <c r="L9" s="28"/>
      <c r="M9" s="28"/>
      <c r="N9" s="28"/>
      <c r="O9" s="28"/>
      <c r="P9" s="28"/>
      <c r="Q9" s="28"/>
      <c r="R9" s="28"/>
      <c r="S9" s="28"/>
      <c r="T9" s="28"/>
      <c r="U9" s="30">
        <v>136.2</v>
      </c>
      <c r="V9" s="52">
        <v>2</v>
      </c>
      <c r="W9" s="55"/>
      <c r="X9" s="55"/>
    </row>
    <row r="10" spans="1:24" ht="14.25" customHeight="1">
      <c r="A10" s="17">
        <v>3</v>
      </c>
      <c r="B10" s="20" t="s">
        <v>36</v>
      </c>
      <c r="C10" s="85" t="s">
        <v>204</v>
      </c>
      <c r="D10" s="83" t="s">
        <v>29</v>
      </c>
      <c r="E10" s="83" t="s">
        <v>30</v>
      </c>
      <c r="F10" s="83" t="s">
        <v>30</v>
      </c>
      <c r="G10" s="85">
        <v>1972</v>
      </c>
      <c r="H10" s="282">
        <v>7340.5</v>
      </c>
      <c r="I10" s="67" t="s">
        <v>37</v>
      </c>
      <c r="J10" s="95" t="s">
        <v>38</v>
      </c>
      <c r="K10" s="20" t="s">
        <v>35</v>
      </c>
      <c r="L10" s="28"/>
      <c r="M10" s="28"/>
      <c r="N10" s="28"/>
      <c r="O10" s="28"/>
      <c r="P10" s="28"/>
      <c r="Q10" s="28"/>
      <c r="R10" s="28"/>
      <c r="S10" s="28"/>
      <c r="T10" s="28"/>
      <c r="U10" s="30"/>
      <c r="V10" s="52"/>
      <c r="W10" s="55"/>
      <c r="X10" s="55"/>
    </row>
    <row r="11" spans="1:24" ht="24" customHeight="1">
      <c r="A11" s="17">
        <v>4</v>
      </c>
      <c r="B11" s="50" t="s">
        <v>39</v>
      </c>
      <c r="C11" s="85"/>
      <c r="D11" s="83" t="s">
        <v>29</v>
      </c>
      <c r="E11" s="83" t="s">
        <v>30</v>
      </c>
      <c r="F11" s="83" t="s">
        <v>30</v>
      </c>
      <c r="G11" s="85">
        <v>1998</v>
      </c>
      <c r="H11" s="282">
        <v>1056068.08</v>
      </c>
      <c r="I11" s="67" t="s">
        <v>37</v>
      </c>
      <c r="J11" s="95" t="s">
        <v>38</v>
      </c>
      <c r="K11" s="20" t="s">
        <v>40</v>
      </c>
      <c r="L11" s="28"/>
      <c r="M11" s="28"/>
      <c r="N11" s="28"/>
      <c r="O11" s="28"/>
      <c r="P11" s="28"/>
      <c r="Q11" s="28"/>
      <c r="R11" s="28"/>
      <c r="S11" s="28"/>
      <c r="T11" s="28"/>
      <c r="U11" s="30"/>
      <c r="V11" s="52"/>
      <c r="W11" s="55"/>
      <c r="X11" s="55"/>
    </row>
    <row r="12" spans="1:24" ht="12.75" customHeight="1">
      <c r="A12" s="17">
        <v>5</v>
      </c>
      <c r="B12" s="20" t="s">
        <v>41</v>
      </c>
      <c r="C12" s="85" t="s">
        <v>205</v>
      </c>
      <c r="D12" s="83" t="s">
        <v>29</v>
      </c>
      <c r="E12" s="83" t="s">
        <v>30</v>
      </c>
      <c r="F12" s="83" t="s">
        <v>30</v>
      </c>
      <c r="G12" s="85"/>
      <c r="H12" s="282">
        <v>8836.72</v>
      </c>
      <c r="I12" s="67" t="s">
        <v>37</v>
      </c>
      <c r="J12" s="95" t="s">
        <v>42</v>
      </c>
      <c r="K12" s="20" t="s">
        <v>43</v>
      </c>
      <c r="L12" s="28"/>
      <c r="M12" s="28"/>
      <c r="N12" s="28"/>
      <c r="O12" s="28"/>
      <c r="P12" s="28"/>
      <c r="Q12" s="28"/>
      <c r="R12" s="28"/>
      <c r="S12" s="28"/>
      <c r="T12" s="28"/>
      <c r="U12" s="30"/>
      <c r="V12" s="52">
        <v>1</v>
      </c>
      <c r="W12" s="55"/>
      <c r="X12" s="55"/>
    </row>
    <row r="13" spans="1:24" ht="12.75" customHeight="1">
      <c r="A13" s="17">
        <v>6</v>
      </c>
      <c r="B13" s="90" t="s">
        <v>388</v>
      </c>
      <c r="C13" s="85" t="s">
        <v>205</v>
      </c>
      <c r="D13" s="83" t="s">
        <v>29</v>
      </c>
      <c r="E13" s="83" t="s">
        <v>30</v>
      </c>
      <c r="F13" s="83" t="s">
        <v>30</v>
      </c>
      <c r="G13" s="85"/>
      <c r="H13" s="282">
        <v>1569259.55</v>
      </c>
      <c r="I13" s="67" t="s">
        <v>37</v>
      </c>
      <c r="J13" s="95" t="s">
        <v>42</v>
      </c>
      <c r="K13" s="20" t="s">
        <v>44</v>
      </c>
      <c r="L13" s="28"/>
      <c r="M13" s="28"/>
      <c r="N13" s="28"/>
      <c r="O13" s="28"/>
      <c r="P13" s="28"/>
      <c r="Q13" s="28"/>
      <c r="R13" s="28"/>
      <c r="S13" s="28"/>
      <c r="T13" s="28"/>
      <c r="U13" s="30"/>
      <c r="V13" s="52"/>
      <c r="W13" s="55"/>
      <c r="X13" s="55"/>
    </row>
    <row r="14" spans="1:24" ht="12.75" customHeight="1">
      <c r="A14" s="17">
        <v>7</v>
      </c>
      <c r="B14" s="20" t="s">
        <v>47</v>
      </c>
      <c r="C14" s="96"/>
      <c r="D14" s="97" t="s">
        <v>29</v>
      </c>
      <c r="E14" s="97" t="s">
        <v>30</v>
      </c>
      <c r="F14" s="97" t="s">
        <v>30</v>
      </c>
      <c r="G14" s="96"/>
      <c r="H14" s="282">
        <v>101875.98</v>
      </c>
      <c r="I14" s="67" t="s">
        <v>37</v>
      </c>
      <c r="J14" s="98" t="s">
        <v>38</v>
      </c>
      <c r="K14" s="20" t="s">
        <v>46</v>
      </c>
      <c r="L14" s="28"/>
      <c r="M14" s="28"/>
      <c r="N14" s="28"/>
      <c r="O14" s="28"/>
      <c r="P14" s="28"/>
      <c r="Q14" s="28"/>
      <c r="R14" s="28"/>
      <c r="S14" s="28"/>
      <c r="T14" s="28"/>
      <c r="U14" s="30"/>
      <c r="V14" s="52"/>
      <c r="W14" s="55"/>
      <c r="X14" s="55"/>
    </row>
    <row r="15" spans="1:24" ht="12.75" customHeight="1">
      <c r="A15" s="17">
        <v>8</v>
      </c>
      <c r="B15" s="20" t="s">
        <v>48</v>
      </c>
      <c r="C15" s="85"/>
      <c r="D15" s="83" t="s">
        <v>29</v>
      </c>
      <c r="E15" s="83" t="s">
        <v>30</v>
      </c>
      <c r="F15" s="83" t="s">
        <v>30</v>
      </c>
      <c r="G15" s="85"/>
      <c r="H15" s="282">
        <v>49000</v>
      </c>
      <c r="I15" s="67" t="s">
        <v>37</v>
      </c>
      <c r="J15" s="95" t="s">
        <v>38</v>
      </c>
      <c r="K15" s="20" t="s">
        <v>49</v>
      </c>
      <c r="L15" s="28"/>
      <c r="M15" s="28"/>
      <c r="N15" s="28"/>
      <c r="O15" s="28"/>
      <c r="P15" s="28"/>
      <c r="Q15" s="28"/>
      <c r="R15" s="28"/>
      <c r="S15" s="28"/>
      <c r="T15" s="28"/>
      <c r="U15" s="30"/>
      <c r="V15" s="52"/>
      <c r="W15" s="55"/>
      <c r="X15" s="55"/>
    </row>
    <row r="16" spans="1:24" ht="14.25" customHeight="1">
      <c r="A16" s="17">
        <v>9</v>
      </c>
      <c r="B16" s="20" t="s">
        <v>50</v>
      </c>
      <c r="C16" s="85" t="s">
        <v>206</v>
      </c>
      <c r="D16" s="83" t="s">
        <v>29</v>
      </c>
      <c r="E16" s="83" t="s">
        <v>30</v>
      </c>
      <c r="F16" s="83" t="s">
        <v>30</v>
      </c>
      <c r="G16" s="85">
        <v>1963</v>
      </c>
      <c r="H16" s="281">
        <v>805000</v>
      </c>
      <c r="I16" s="29" t="s">
        <v>31</v>
      </c>
      <c r="J16" s="95" t="s">
        <v>38</v>
      </c>
      <c r="K16" s="20" t="s">
        <v>51</v>
      </c>
      <c r="L16" s="28"/>
      <c r="M16" s="28"/>
      <c r="N16" s="28"/>
      <c r="O16" s="28"/>
      <c r="P16" s="28"/>
      <c r="Q16" s="28"/>
      <c r="R16" s="28"/>
      <c r="S16" s="28"/>
      <c r="T16" s="28"/>
      <c r="U16" s="30">
        <v>138</v>
      </c>
      <c r="V16" s="52">
        <v>1</v>
      </c>
      <c r="W16" s="55"/>
      <c r="X16" s="55"/>
    </row>
    <row r="17" spans="1:24" ht="14.25" customHeight="1">
      <c r="A17" s="17">
        <v>10</v>
      </c>
      <c r="B17" s="20" t="s">
        <v>52</v>
      </c>
      <c r="C17" s="85" t="s">
        <v>206</v>
      </c>
      <c r="D17" s="83" t="s">
        <v>29</v>
      </c>
      <c r="E17" s="83" t="s">
        <v>30</v>
      </c>
      <c r="F17" s="83" t="s">
        <v>30</v>
      </c>
      <c r="G17" s="85"/>
      <c r="H17" s="282">
        <v>272324.43</v>
      </c>
      <c r="I17" s="67" t="s">
        <v>37</v>
      </c>
      <c r="J17" s="95" t="s">
        <v>38</v>
      </c>
      <c r="K17" s="20" t="s">
        <v>53</v>
      </c>
      <c r="L17" s="28"/>
      <c r="M17" s="28"/>
      <c r="N17" s="28"/>
      <c r="O17" s="28"/>
      <c r="P17" s="28"/>
      <c r="Q17" s="28"/>
      <c r="R17" s="28"/>
      <c r="S17" s="28"/>
      <c r="T17" s="28"/>
      <c r="U17" s="30"/>
      <c r="V17" s="52"/>
      <c r="W17" s="55"/>
      <c r="X17" s="55"/>
    </row>
    <row r="18" spans="1:24" ht="25.5" customHeight="1">
      <c r="A18" s="17">
        <v>11</v>
      </c>
      <c r="B18" s="20" t="s">
        <v>54</v>
      </c>
      <c r="C18" s="85" t="s">
        <v>55</v>
      </c>
      <c r="D18" s="83" t="s">
        <v>29</v>
      </c>
      <c r="E18" s="83" t="s">
        <v>30</v>
      </c>
      <c r="F18" s="83" t="s">
        <v>30</v>
      </c>
      <c r="G18" s="85"/>
      <c r="H18" s="281">
        <v>905000</v>
      </c>
      <c r="I18" s="29" t="s">
        <v>31</v>
      </c>
      <c r="J18" s="95" t="s">
        <v>38</v>
      </c>
      <c r="K18" s="20" t="s">
        <v>56</v>
      </c>
      <c r="L18" s="28"/>
      <c r="M18" s="28"/>
      <c r="N18" s="28"/>
      <c r="O18" s="28"/>
      <c r="P18" s="28"/>
      <c r="Q18" s="28"/>
      <c r="R18" s="28"/>
      <c r="S18" s="28"/>
      <c r="T18" s="28"/>
      <c r="U18" s="30">
        <v>155</v>
      </c>
      <c r="V18" s="52">
        <v>2</v>
      </c>
      <c r="W18" s="55"/>
      <c r="X18" s="55"/>
    </row>
    <row r="19" spans="1:24" ht="28.5" customHeight="1">
      <c r="A19" s="17">
        <v>12</v>
      </c>
      <c r="B19" s="20" t="s">
        <v>57</v>
      </c>
      <c r="C19" s="85" t="s">
        <v>55</v>
      </c>
      <c r="D19" s="83" t="s">
        <v>29</v>
      </c>
      <c r="E19" s="83" t="s">
        <v>30</v>
      </c>
      <c r="F19" s="83" t="s">
        <v>30</v>
      </c>
      <c r="G19" s="85">
        <v>1989</v>
      </c>
      <c r="H19" s="281">
        <v>2124000</v>
      </c>
      <c r="I19" s="29" t="s">
        <v>31</v>
      </c>
      <c r="J19" s="95" t="s">
        <v>38</v>
      </c>
      <c r="K19" s="20" t="s">
        <v>58</v>
      </c>
      <c r="L19" s="28"/>
      <c r="M19" s="28"/>
      <c r="N19" s="28"/>
      <c r="O19" s="28"/>
      <c r="P19" s="28"/>
      <c r="Q19" s="28"/>
      <c r="R19" s="28"/>
      <c r="S19" s="28"/>
      <c r="T19" s="28"/>
      <c r="U19" s="30">
        <v>364</v>
      </c>
      <c r="V19" s="52">
        <v>2</v>
      </c>
      <c r="W19" s="55"/>
      <c r="X19" s="55"/>
    </row>
    <row r="20" spans="1:24" ht="27.75" customHeight="1">
      <c r="A20" s="17">
        <v>13</v>
      </c>
      <c r="B20" s="20" t="s">
        <v>59</v>
      </c>
      <c r="C20" s="85" t="s">
        <v>55</v>
      </c>
      <c r="D20" s="83" t="s">
        <v>29</v>
      </c>
      <c r="E20" s="83" t="s">
        <v>30</v>
      </c>
      <c r="F20" s="83" t="s">
        <v>30</v>
      </c>
      <c r="G20" s="85"/>
      <c r="H20" s="282">
        <v>52794.24</v>
      </c>
      <c r="I20" s="67" t="s">
        <v>37</v>
      </c>
      <c r="J20" s="95" t="s">
        <v>38</v>
      </c>
      <c r="K20" s="20" t="s">
        <v>45</v>
      </c>
      <c r="L20" s="28"/>
      <c r="M20" s="28"/>
      <c r="N20" s="28"/>
      <c r="O20" s="28"/>
      <c r="P20" s="28"/>
      <c r="Q20" s="28"/>
      <c r="R20" s="28"/>
      <c r="S20" s="28"/>
      <c r="T20" s="28"/>
      <c r="U20" s="30"/>
      <c r="V20" s="52"/>
      <c r="W20" s="55"/>
      <c r="X20" s="55"/>
    </row>
    <row r="21" spans="1:24" ht="31.5" customHeight="1">
      <c r="A21" s="17">
        <v>14</v>
      </c>
      <c r="B21" s="90" t="s">
        <v>389</v>
      </c>
      <c r="C21" s="85" t="s">
        <v>206</v>
      </c>
      <c r="D21" s="83" t="s">
        <v>29</v>
      </c>
      <c r="E21" s="83" t="s">
        <v>30</v>
      </c>
      <c r="F21" s="83" t="s">
        <v>30</v>
      </c>
      <c r="G21" s="85">
        <v>2011</v>
      </c>
      <c r="H21" s="282">
        <v>645911.92</v>
      </c>
      <c r="I21" s="67" t="s">
        <v>37</v>
      </c>
      <c r="J21" s="95" t="s">
        <v>42</v>
      </c>
      <c r="K21" s="20" t="s">
        <v>60</v>
      </c>
      <c r="L21" s="28"/>
      <c r="M21" s="28"/>
      <c r="N21" s="28"/>
      <c r="O21" s="28"/>
      <c r="P21" s="28"/>
      <c r="Q21" s="28"/>
      <c r="R21" s="28"/>
      <c r="S21" s="28"/>
      <c r="T21" s="28"/>
      <c r="U21" s="30"/>
      <c r="V21" s="52"/>
      <c r="W21" s="55"/>
      <c r="X21" s="55"/>
    </row>
    <row r="22" spans="1:24" ht="14.25" customHeight="1">
      <c r="A22" s="17">
        <v>15</v>
      </c>
      <c r="B22" s="20" t="s">
        <v>61</v>
      </c>
      <c r="C22" s="85" t="s">
        <v>206</v>
      </c>
      <c r="D22" s="83" t="s">
        <v>29</v>
      </c>
      <c r="E22" s="83" t="s">
        <v>30</v>
      </c>
      <c r="F22" s="83" t="s">
        <v>30</v>
      </c>
      <c r="G22" s="85">
        <v>2010</v>
      </c>
      <c r="H22" s="282">
        <v>330357.09</v>
      </c>
      <c r="I22" s="67" t="s">
        <v>37</v>
      </c>
      <c r="J22" s="95" t="s">
        <v>42</v>
      </c>
      <c r="K22" s="20" t="s">
        <v>62</v>
      </c>
      <c r="L22" s="28"/>
      <c r="M22" s="28"/>
      <c r="N22" s="28"/>
      <c r="O22" s="28"/>
      <c r="P22" s="28"/>
      <c r="Q22" s="28"/>
      <c r="R22" s="28"/>
      <c r="S22" s="28"/>
      <c r="T22" s="28"/>
      <c r="U22" s="30"/>
      <c r="V22" s="52"/>
      <c r="W22" s="55"/>
      <c r="X22" s="55"/>
    </row>
    <row r="23" spans="1:24" ht="14.25" customHeight="1">
      <c r="A23" s="17">
        <v>16</v>
      </c>
      <c r="B23" s="20" t="s">
        <v>63</v>
      </c>
      <c r="C23" s="85" t="s">
        <v>206</v>
      </c>
      <c r="D23" s="83" t="s">
        <v>29</v>
      </c>
      <c r="E23" s="83" t="s">
        <v>30</v>
      </c>
      <c r="F23" s="83" t="s">
        <v>30</v>
      </c>
      <c r="G23" s="85"/>
      <c r="H23" s="281">
        <v>554000</v>
      </c>
      <c r="I23" s="29" t="s">
        <v>31</v>
      </c>
      <c r="J23" s="95" t="s">
        <v>38</v>
      </c>
      <c r="K23" s="20" t="s">
        <v>64</v>
      </c>
      <c r="L23" s="28"/>
      <c r="M23" s="28"/>
      <c r="N23" s="28"/>
      <c r="O23" s="28"/>
      <c r="P23" s="28"/>
      <c r="Q23" s="28"/>
      <c r="R23" s="28"/>
      <c r="S23" s="28"/>
      <c r="T23" s="28"/>
      <c r="U23" s="30">
        <v>95</v>
      </c>
      <c r="V23" s="52">
        <v>1</v>
      </c>
      <c r="W23" s="55"/>
      <c r="X23" s="55"/>
    </row>
    <row r="24" spans="1:24" ht="14.25" customHeight="1">
      <c r="A24" s="17">
        <v>17</v>
      </c>
      <c r="B24" s="20" t="s">
        <v>65</v>
      </c>
      <c r="C24" s="85" t="s">
        <v>207</v>
      </c>
      <c r="D24" s="83" t="s">
        <v>29</v>
      </c>
      <c r="E24" s="83" t="s">
        <v>30</v>
      </c>
      <c r="F24" s="83" t="s">
        <v>30</v>
      </c>
      <c r="G24" s="85"/>
      <c r="H24" s="281">
        <v>420000</v>
      </c>
      <c r="I24" s="29" t="s">
        <v>31</v>
      </c>
      <c r="J24" s="95"/>
      <c r="K24" s="90" t="s">
        <v>66</v>
      </c>
      <c r="L24" s="28"/>
      <c r="M24" s="28"/>
      <c r="N24" s="28"/>
      <c r="O24" s="28"/>
      <c r="P24" s="28"/>
      <c r="Q24" s="28"/>
      <c r="R24" s="28"/>
      <c r="S24" s="28"/>
      <c r="T24" s="28"/>
      <c r="U24" s="37">
        <v>76.44</v>
      </c>
      <c r="V24" s="99">
        <v>2</v>
      </c>
      <c r="W24" s="55"/>
      <c r="X24" s="55"/>
    </row>
    <row r="25" spans="1:24" ht="14.25" customHeight="1">
      <c r="A25" s="17">
        <v>18</v>
      </c>
      <c r="B25" s="20" t="s">
        <v>65</v>
      </c>
      <c r="C25" s="85" t="s">
        <v>207</v>
      </c>
      <c r="D25" s="83" t="s">
        <v>29</v>
      </c>
      <c r="E25" s="83" t="s">
        <v>30</v>
      </c>
      <c r="F25" s="83" t="s">
        <v>30</v>
      </c>
      <c r="G25" s="85"/>
      <c r="H25" s="281">
        <v>449000</v>
      </c>
      <c r="I25" s="29" t="s">
        <v>31</v>
      </c>
      <c r="J25" s="95"/>
      <c r="K25" s="90" t="s">
        <v>67</v>
      </c>
      <c r="L25" s="28"/>
      <c r="M25" s="28"/>
      <c r="N25" s="28"/>
      <c r="O25" s="28"/>
      <c r="P25" s="28"/>
      <c r="Q25" s="28"/>
      <c r="R25" s="28"/>
      <c r="S25" s="28"/>
      <c r="T25" s="28"/>
      <c r="U25" s="37">
        <v>81.85</v>
      </c>
      <c r="V25" s="99">
        <v>2</v>
      </c>
      <c r="W25" s="55"/>
      <c r="X25" s="55"/>
    </row>
    <row r="26" spans="1:24" ht="14.25" customHeight="1">
      <c r="A26" s="17">
        <v>19</v>
      </c>
      <c r="B26" s="20" t="s">
        <v>65</v>
      </c>
      <c r="C26" s="85" t="s">
        <v>207</v>
      </c>
      <c r="D26" s="83" t="s">
        <v>29</v>
      </c>
      <c r="E26" s="83" t="s">
        <v>30</v>
      </c>
      <c r="F26" s="83" t="s">
        <v>30</v>
      </c>
      <c r="G26" s="85"/>
      <c r="H26" s="281">
        <v>686000</v>
      </c>
      <c r="I26" s="29" t="s">
        <v>31</v>
      </c>
      <c r="J26" s="95"/>
      <c r="K26" s="90" t="s">
        <v>190</v>
      </c>
      <c r="L26" s="28"/>
      <c r="M26" s="28"/>
      <c r="N26" s="28"/>
      <c r="O26" s="28"/>
      <c r="P26" s="28"/>
      <c r="Q26" s="28"/>
      <c r="R26" s="28"/>
      <c r="S26" s="28"/>
      <c r="T26" s="28"/>
      <c r="U26" s="37">
        <v>125.01</v>
      </c>
      <c r="V26" s="99">
        <v>3</v>
      </c>
      <c r="W26" s="55"/>
      <c r="X26" s="55"/>
    </row>
    <row r="27" spans="1:24" ht="14.25" customHeight="1">
      <c r="A27" s="17">
        <v>20</v>
      </c>
      <c r="B27" s="20" t="s">
        <v>65</v>
      </c>
      <c r="C27" s="85" t="s">
        <v>207</v>
      </c>
      <c r="D27" s="83" t="s">
        <v>29</v>
      </c>
      <c r="E27" s="83" t="s">
        <v>30</v>
      </c>
      <c r="F27" s="83" t="s">
        <v>30</v>
      </c>
      <c r="G27" s="85">
        <v>1962</v>
      </c>
      <c r="H27" s="281">
        <v>238000</v>
      </c>
      <c r="I27" s="29" t="s">
        <v>31</v>
      </c>
      <c r="J27" s="95"/>
      <c r="K27" s="90" t="s">
        <v>68</v>
      </c>
      <c r="L27" s="28"/>
      <c r="M27" s="28"/>
      <c r="N27" s="28"/>
      <c r="O27" s="28"/>
      <c r="P27" s="28"/>
      <c r="Q27" s="28"/>
      <c r="R27" s="28"/>
      <c r="S27" s="28"/>
      <c r="T27" s="28"/>
      <c r="U27" s="37">
        <v>43.33</v>
      </c>
      <c r="V27" s="99">
        <v>1</v>
      </c>
      <c r="W27" s="55"/>
      <c r="X27" s="55"/>
    </row>
    <row r="28" spans="1:24" ht="14.25" customHeight="1">
      <c r="A28" s="17">
        <v>21</v>
      </c>
      <c r="B28" s="20" t="s">
        <v>65</v>
      </c>
      <c r="C28" s="85" t="s">
        <v>207</v>
      </c>
      <c r="D28" s="83" t="s">
        <v>29</v>
      </c>
      <c r="E28" s="83" t="s">
        <v>30</v>
      </c>
      <c r="F28" s="83" t="s">
        <v>30</v>
      </c>
      <c r="G28" s="85"/>
      <c r="H28" s="281">
        <v>287000</v>
      </c>
      <c r="I28" s="29" t="s">
        <v>31</v>
      </c>
      <c r="J28" s="95"/>
      <c r="K28" s="90" t="s">
        <v>69</v>
      </c>
      <c r="L28" s="28"/>
      <c r="M28" s="28"/>
      <c r="N28" s="28"/>
      <c r="O28" s="28"/>
      <c r="P28" s="28"/>
      <c r="Q28" s="28"/>
      <c r="R28" s="28"/>
      <c r="S28" s="28"/>
      <c r="T28" s="28"/>
      <c r="U28" s="37">
        <v>52.36</v>
      </c>
      <c r="V28" s="99">
        <v>2</v>
      </c>
      <c r="W28" s="55"/>
      <c r="X28" s="55"/>
    </row>
    <row r="29" spans="1:24" ht="14.25" customHeight="1">
      <c r="A29" s="17">
        <v>22</v>
      </c>
      <c r="B29" s="20" t="s">
        <v>65</v>
      </c>
      <c r="C29" s="85" t="s">
        <v>207</v>
      </c>
      <c r="D29" s="83" t="s">
        <v>29</v>
      </c>
      <c r="E29" s="83" t="s">
        <v>30</v>
      </c>
      <c r="F29" s="83" t="s">
        <v>30</v>
      </c>
      <c r="G29" s="85"/>
      <c r="H29" s="281">
        <v>319000</v>
      </c>
      <c r="I29" s="29" t="s">
        <v>31</v>
      </c>
      <c r="J29" s="95"/>
      <c r="K29" s="90" t="s">
        <v>70</v>
      </c>
      <c r="L29" s="28"/>
      <c r="M29" s="28"/>
      <c r="N29" s="28"/>
      <c r="O29" s="28"/>
      <c r="P29" s="28"/>
      <c r="Q29" s="28"/>
      <c r="R29" s="28"/>
      <c r="S29" s="28"/>
      <c r="T29" s="28"/>
      <c r="U29" s="37">
        <v>58.02</v>
      </c>
      <c r="V29" s="99">
        <v>3</v>
      </c>
      <c r="W29" s="55"/>
      <c r="X29" s="55"/>
    </row>
    <row r="30" spans="1:24" ht="14.25" customHeight="1">
      <c r="A30" s="17">
        <v>23</v>
      </c>
      <c r="B30" s="20" t="s">
        <v>65</v>
      </c>
      <c r="C30" s="85" t="s">
        <v>207</v>
      </c>
      <c r="D30" s="83" t="s">
        <v>29</v>
      </c>
      <c r="E30" s="83" t="s">
        <v>30</v>
      </c>
      <c r="F30" s="83" t="s">
        <v>30</v>
      </c>
      <c r="G30" s="85"/>
      <c r="H30" s="281">
        <v>321000</v>
      </c>
      <c r="I30" s="29" t="s">
        <v>31</v>
      </c>
      <c r="J30" s="95"/>
      <c r="K30" s="90" t="s">
        <v>71</v>
      </c>
      <c r="L30" s="28"/>
      <c r="M30" s="28"/>
      <c r="N30" s="28"/>
      <c r="O30" s="28"/>
      <c r="P30" s="28"/>
      <c r="Q30" s="28"/>
      <c r="R30" s="28"/>
      <c r="S30" s="28"/>
      <c r="T30" s="28"/>
      <c r="U30" s="37">
        <v>58.5</v>
      </c>
      <c r="V30" s="99">
        <v>2</v>
      </c>
      <c r="W30" s="55"/>
      <c r="X30" s="55"/>
    </row>
    <row r="31" spans="1:24" ht="14.25" customHeight="1">
      <c r="A31" s="17">
        <v>24</v>
      </c>
      <c r="B31" s="20" t="s">
        <v>65</v>
      </c>
      <c r="C31" s="85" t="s">
        <v>207</v>
      </c>
      <c r="D31" s="83" t="s">
        <v>29</v>
      </c>
      <c r="E31" s="83" t="s">
        <v>30</v>
      </c>
      <c r="F31" s="83" t="s">
        <v>30</v>
      </c>
      <c r="G31" s="85"/>
      <c r="H31" s="281">
        <v>1612000</v>
      </c>
      <c r="I31" s="29" t="s">
        <v>31</v>
      </c>
      <c r="J31" s="95"/>
      <c r="K31" s="90" t="s">
        <v>72</v>
      </c>
      <c r="L31" s="28"/>
      <c r="M31" s="28"/>
      <c r="N31" s="28"/>
      <c r="O31" s="28"/>
      <c r="P31" s="28"/>
      <c r="Q31" s="28"/>
      <c r="R31" s="28"/>
      <c r="S31" s="28"/>
      <c r="T31" s="28"/>
      <c r="U31" s="37">
        <v>293.53</v>
      </c>
      <c r="V31" s="99">
        <v>3</v>
      </c>
      <c r="W31" s="55"/>
      <c r="X31" s="55"/>
    </row>
    <row r="32" spans="1:24" ht="14.25" customHeight="1">
      <c r="A32" s="17">
        <v>25</v>
      </c>
      <c r="B32" s="20" t="s">
        <v>65</v>
      </c>
      <c r="C32" s="85" t="s">
        <v>207</v>
      </c>
      <c r="D32" s="83" t="s">
        <v>29</v>
      </c>
      <c r="E32" s="83" t="s">
        <v>30</v>
      </c>
      <c r="F32" s="83" t="s">
        <v>30</v>
      </c>
      <c r="G32" s="85"/>
      <c r="H32" s="281">
        <v>759000</v>
      </c>
      <c r="I32" s="29" t="s">
        <v>31</v>
      </c>
      <c r="J32" s="95"/>
      <c r="K32" s="90" t="s">
        <v>73</v>
      </c>
      <c r="L32" s="28"/>
      <c r="M32" s="28"/>
      <c r="N32" s="28"/>
      <c r="O32" s="28"/>
      <c r="P32" s="28"/>
      <c r="Q32" s="28"/>
      <c r="R32" s="28"/>
      <c r="S32" s="28"/>
      <c r="T32" s="28"/>
      <c r="U32" s="37">
        <v>138.27</v>
      </c>
      <c r="V32" s="99">
        <v>2</v>
      </c>
      <c r="W32" s="55"/>
      <c r="X32" s="55"/>
    </row>
    <row r="33" spans="1:24" ht="14.25" customHeight="1">
      <c r="A33" s="17">
        <v>26</v>
      </c>
      <c r="B33" s="20" t="s">
        <v>65</v>
      </c>
      <c r="C33" s="85" t="s">
        <v>207</v>
      </c>
      <c r="D33" s="83" t="s">
        <v>29</v>
      </c>
      <c r="E33" s="83" t="s">
        <v>30</v>
      </c>
      <c r="F33" s="83" t="s">
        <v>30</v>
      </c>
      <c r="G33" s="85"/>
      <c r="H33" s="281">
        <v>549000</v>
      </c>
      <c r="I33" s="29" t="s">
        <v>31</v>
      </c>
      <c r="J33" s="95"/>
      <c r="K33" s="90" t="s">
        <v>74</v>
      </c>
      <c r="L33" s="28"/>
      <c r="M33" s="28"/>
      <c r="N33" s="28"/>
      <c r="O33" s="28"/>
      <c r="P33" s="28"/>
      <c r="Q33" s="28"/>
      <c r="R33" s="28"/>
      <c r="S33" s="28"/>
      <c r="T33" s="28"/>
      <c r="U33" s="37">
        <v>99.95</v>
      </c>
      <c r="V33" s="99">
        <v>3</v>
      </c>
      <c r="W33" s="55"/>
      <c r="X33" s="55"/>
    </row>
    <row r="34" spans="1:24" ht="14.25" customHeight="1">
      <c r="A34" s="17">
        <v>27</v>
      </c>
      <c r="B34" s="20" t="s">
        <v>65</v>
      </c>
      <c r="C34" s="85" t="s">
        <v>207</v>
      </c>
      <c r="D34" s="83" t="s">
        <v>29</v>
      </c>
      <c r="E34" s="83" t="s">
        <v>30</v>
      </c>
      <c r="F34" s="83" t="s">
        <v>30</v>
      </c>
      <c r="G34" s="85"/>
      <c r="H34" s="281">
        <v>644000</v>
      </c>
      <c r="I34" s="29" t="s">
        <v>31</v>
      </c>
      <c r="J34" s="95"/>
      <c r="K34" s="90" t="s">
        <v>75</v>
      </c>
      <c r="L34" s="28"/>
      <c r="M34" s="28"/>
      <c r="N34" s="28"/>
      <c r="O34" s="28"/>
      <c r="P34" s="28"/>
      <c r="Q34" s="28"/>
      <c r="R34" s="28"/>
      <c r="S34" s="28"/>
      <c r="T34" s="28"/>
      <c r="U34" s="37">
        <v>117.25</v>
      </c>
      <c r="V34" s="99">
        <v>3</v>
      </c>
      <c r="W34" s="55"/>
      <c r="X34" s="55"/>
    </row>
    <row r="35" spans="1:24" ht="14.25" customHeight="1">
      <c r="A35" s="17">
        <v>28</v>
      </c>
      <c r="B35" s="20" t="s">
        <v>65</v>
      </c>
      <c r="C35" s="85" t="s">
        <v>207</v>
      </c>
      <c r="D35" s="83" t="s">
        <v>29</v>
      </c>
      <c r="E35" s="83" t="s">
        <v>30</v>
      </c>
      <c r="F35" s="83" t="s">
        <v>30</v>
      </c>
      <c r="G35" s="85"/>
      <c r="H35" s="281">
        <v>573000</v>
      </c>
      <c r="I35" s="29" t="s">
        <v>31</v>
      </c>
      <c r="J35" s="95"/>
      <c r="K35" s="90" t="s">
        <v>76</v>
      </c>
      <c r="L35" s="28"/>
      <c r="M35" s="28"/>
      <c r="N35" s="28"/>
      <c r="O35" s="28"/>
      <c r="P35" s="28"/>
      <c r="Q35" s="28"/>
      <c r="R35" s="28"/>
      <c r="S35" s="28"/>
      <c r="T35" s="28"/>
      <c r="U35" s="37">
        <v>104.3</v>
      </c>
      <c r="V35" s="99">
        <v>2</v>
      </c>
      <c r="W35" s="55"/>
      <c r="X35" s="55"/>
    </row>
    <row r="36" spans="1:24" ht="14.25" customHeight="1">
      <c r="A36" s="17">
        <v>29</v>
      </c>
      <c r="B36" s="20" t="s">
        <v>65</v>
      </c>
      <c r="C36" s="85" t="s">
        <v>207</v>
      </c>
      <c r="D36" s="83" t="s">
        <v>29</v>
      </c>
      <c r="E36" s="83" t="s">
        <v>30</v>
      </c>
      <c r="F36" s="83" t="s">
        <v>30</v>
      </c>
      <c r="G36" s="85"/>
      <c r="H36" s="281">
        <v>374000</v>
      </c>
      <c r="I36" s="29" t="s">
        <v>31</v>
      </c>
      <c r="J36" s="95"/>
      <c r="K36" s="90" t="s">
        <v>77</v>
      </c>
      <c r="L36" s="28"/>
      <c r="M36" s="28"/>
      <c r="N36" s="28"/>
      <c r="O36" s="28"/>
      <c r="P36" s="28"/>
      <c r="Q36" s="28"/>
      <c r="R36" s="28"/>
      <c r="S36" s="28"/>
      <c r="T36" s="28"/>
      <c r="U36" s="37">
        <v>68.14</v>
      </c>
      <c r="V36" s="99">
        <v>2</v>
      </c>
      <c r="W36" s="55"/>
      <c r="X36" s="55"/>
    </row>
    <row r="37" spans="1:24" ht="14.25" customHeight="1">
      <c r="A37" s="17">
        <v>30</v>
      </c>
      <c r="B37" s="20" t="s">
        <v>65</v>
      </c>
      <c r="C37" s="85" t="s">
        <v>207</v>
      </c>
      <c r="D37" s="83" t="s">
        <v>29</v>
      </c>
      <c r="E37" s="83" t="s">
        <v>30</v>
      </c>
      <c r="F37" s="83" t="s">
        <v>30</v>
      </c>
      <c r="G37" s="85"/>
      <c r="H37" s="281">
        <v>1025000</v>
      </c>
      <c r="I37" s="29" t="s">
        <v>31</v>
      </c>
      <c r="J37" s="95"/>
      <c r="K37" s="90" t="s">
        <v>1</v>
      </c>
      <c r="L37" s="28"/>
      <c r="M37" s="28"/>
      <c r="N37" s="28"/>
      <c r="O37" s="28"/>
      <c r="P37" s="28"/>
      <c r="Q37" s="28"/>
      <c r="R37" s="28"/>
      <c r="S37" s="28"/>
      <c r="T37" s="28"/>
      <c r="U37" s="37">
        <v>186.75</v>
      </c>
      <c r="V37" s="99">
        <v>2</v>
      </c>
      <c r="W37" s="55"/>
      <c r="X37" s="55"/>
    </row>
    <row r="38" spans="1:24" ht="14.25" customHeight="1">
      <c r="A38" s="17">
        <v>31</v>
      </c>
      <c r="B38" s="20" t="s">
        <v>65</v>
      </c>
      <c r="C38" s="85" t="s">
        <v>207</v>
      </c>
      <c r="D38" s="83" t="s">
        <v>29</v>
      </c>
      <c r="E38" s="83" t="s">
        <v>30</v>
      </c>
      <c r="F38" s="83" t="s">
        <v>30</v>
      </c>
      <c r="G38" s="85"/>
      <c r="H38" s="281">
        <v>775000</v>
      </c>
      <c r="I38" s="29" t="s">
        <v>31</v>
      </c>
      <c r="J38" s="95"/>
      <c r="K38" s="90" t="s">
        <v>2</v>
      </c>
      <c r="L38" s="28"/>
      <c r="M38" s="28"/>
      <c r="N38" s="28"/>
      <c r="O38" s="28"/>
      <c r="P38" s="28"/>
      <c r="Q38" s="28"/>
      <c r="R38" s="28"/>
      <c r="S38" s="28"/>
      <c r="T38" s="28"/>
      <c r="U38" s="37">
        <v>141.13</v>
      </c>
      <c r="V38" s="99">
        <v>3</v>
      </c>
      <c r="W38" s="55"/>
      <c r="X38" s="55"/>
    </row>
    <row r="39" spans="1:24" ht="26.25" customHeight="1">
      <c r="A39" s="17">
        <v>32</v>
      </c>
      <c r="B39" s="20" t="s">
        <v>78</v>
      </c>
      <c r="C39" s="85"/>
      <c r="D39" s="83" t="s">
        <v>29</v>
      </c>
      <c r="E39" s="83" t="s">
        <v>30</v>
      </c>
      <c r="F39" s="83" t="s">
        <v>30</v>
      </c>
      <c r="G39" s="85">
        <v>2003</v>
      </c>
      <c r="H39" s="282">
        <v>11017442.22</v>
      </c>
      <c r="I39" s="67" t="s">
        <v>37</v>
      </c>
      <c r="J39" s="95" t="s">
        <v>38</v>
      </c>
      <c r="K39" s="20" t="s">
        <v>79</v>
      </c>
      <c r="L39" s="28"/>
      <c r="M39" s="28"/>
      <c r="N39" s="28"/>
      <c r="O39" s="28"/>
      <c r="P39" s="28"/>
      <c r="Q39" s="28"/>
      <c r="R39" s="28"/>
      <c r="S39" s="28"/>
      <c r="T39" s="28"/>
      <c r="U39" s="30"/>
      <c r="V39" s="52"/>
      <c r="W39" s="55"/>
      <c r="X39" s="55"/>
    </row>
    <row r="40" spans="1:24" ht="14.25" customHeight="1">
      <c r="A40" s="17">
        <v>33</v>
      </c>
      <c r="B40" s="20" t="s">
        <v>65</v>
      </c>
      <c r="C40" s="85" t="s">
        <v>207</v>
      </c>
      <c r="D40" s="83" t="s">
        <v>29</v>
      </c>
      <c r="E40" s="83" t="s">
        <v>30</v>
      </c>
      <c r="F40" s="83" t="s">
        <v>30</v>
      </c>
      <c r="G40" s="85"/>
      <c r="H40" s="281">
        <v>332000</v>
      </c>
      <c r="I40" s="29" t="s">
        <v>31</v>
      </c>
      <c r="J40" s="94"/>
      <c r="K40" s="20" t="s">
        <v>80</v>
      </c>
      <c r="L40" s="28"/>
      <c r="M40" s="28"/>
      <c r="N40" s="28"/>
      <c r="O40" s="28"/>
      <c r="P40" s="28"/>
      <c r="Q40" s="28"/>
      <c r="R40" s="28"/>
      <c r="S40" s="28"/>
      <c r="T40" s="28"/>
      <c r="U40" s="30">
        <v>60.56</v>
      </c>
      <c r="V40" s="52">
        <v>3</v>
      </c>
      <c r="W40" s="55"/>
      <c r="X40" s="55"/>
    </row>
    <row r="41" spans="1:24" ht="14.25" customHeight="1">
      <c r="A41" s="17">
        <v>34</v>
      </c>
      <c r="B41" s="20" t="s">
        <v>36</v>
      </c>
      <c r="C41" s="85"/>
      <c r="D41" s="83" t="s">
        <v>29</v>
      </c>
      <c r="E41" s="83" t="s">
        <v>30</v>
      </c>
      <c r="F41" s="83" t="s">
        <v>30</v>
      </c>
      <c r="G41" s="85">
        <v>1939</v>
      </c>
      <c r="H41" s="282">
        <v>9238.32</v>
      </c>
      <c r="I41" s="67" t="s">
        <v>37</v>
      </c>
      <c r="J41" s="95" t="s">
        <v>42</v>
      </c>
      <c r="K41" s="20" t="s">
        <v>33</v>
      </c>
      <c r="L41" s="28"/>
      <c r="M41" s="28"/>
      <c r="N41" s="28"/>
      <c r="O41" s="28"/>
      <c r="P41" s="28"/>
      <c r="Q41" s="28"/>
      <c r="R41" s="28"/>
      <c r="S41" s="28"/>
      <c r="T41" s="28"/>
      <c r="U41" s="30"/>
      <c r="V41" s="52"/>
      <c r="W41" s="55"/>
      <c r="X41" s="55"/>
    </row>
    <row r="42" spans="1:24" ht="14.25" customHeight="1">
      <c r="A42" s="17">
        <v>35</v>
      </c>
      <c r="B42" s="20" t="s">
        <v>65</v>
      </c>
      <c r="C42" s="85" t="s">
        <v>207</v>
      </c>
      <c r="D42" s="83" t="s">
        <v>29</v>
      </c>
      <c r="E42" s="83" t="s">
        <v>30</v>
      </c>
      <c r="F42" s="83" t="s">
        <v>30</v>
      </c>
      <c r="G42" s="85"/>
      <c r="H42" s="281">
        <v>429000</v>
      </c>
      <c r="I42" s="29" t="s">
        <v>31</v>
      </c>
      <c r="J42" s="95"/>
      <c r="K42" s="20" t="s">
        <v>81</v>
      </c>
      <c r="L42" s="28"/>
      <c r="M42" s="28"/>
      <c r="N42" s="28"/>
      <c r="O42" s="28"/>
      <c r="P42" s="28"/>
      <c r="Q42" s="28"/>
      <c r="R42" s="28"/>
      <c r="S42" s="28"/>
      <c r="T42" s="28"/>
      <c r="U42" s="30">
        <v>78.15</v>
      </c>
      <c r="V42" s="52">
        <v>3</v>
      </c>
      <c r="W42" s="55"/>
      <c r="X42" s="55"/>
    </row>
    <row r="43" spans="1:24" ht="14.25" customHeight="1">
      <c r="A43" s="17">
        <v>36</v>
      </c>
      <c r="B43" s="20" t="s">
        <v>82</v>
      </c>
      <c r="C43" s="85" t="s">
        <v>207</v>
      </c>
      <c r="D43" s="83" t="s">
        <v>29</v>
      </c>
      <c r="E43" s="83" t="s">
        <v>30</v>
      </c>
      <c r="F43" s="83" t="s">
        <v>30</v>
      </c>
      <c r="G43" s="85"/>
      <c r="H43" s="282">
        <v>1019011.85</v>
      </c>
      <c r="I43" s="67" t="s">
        <v>37</v>
      </c>
      <c r="J43" s="95"/>
      <c r="K43" s="20" t="s">
        <v>83</v>
      </c>
      <c r="L43" s="28"/>
      <c r="M43" s="28"/>
      <c r="N43" s="28"/>
      <c r="O43" s="28"/>
      <c r="P43" s="28"/>
      <c r="Q43" s="28"/>
      <c r="R43" s="28"/>
      <c r="S43" s="28"/>
      <c r="T43" s="28"/>
      <c r="U43" s="30"/>
      <c r="V43" s="52"/>
      <c r="W43" s="55"/>
      <c r="X43" s="55"/>
    </row>
    <row r="44" spans="1:24" ht="14.25" customHeight="1">
      <c r="A44" s="17">
        <v>37</v>
      </c>
      <c r="B44" s="20" t="s">
        <v>84</v>
      </c>
      <c r="C44" s="96" t="s">
        <v>207</v>
      </c>
      <c r="D44" s="97" t="s">
        <v>29</v>
      </c>
      <c r="E44" s="97" t="s">
        <v>30</v>
      </c>
      <c r="F44" s="97" t="s">
        <v>30</v>
      </c>
      <c r="G44" s="96">
        <v>1969</v>
      </c>
      <c r="H44" s="282">
        <v>1558182.59</v>
      </c>
      <c r="I44" s="67" t="s">
        <v>37</v>
      </c>
      <c r="J44" s="98" t="s">
        <v>38</v>
      </c>
      <c r="K44" s="20" t="s">
        <v>85</v>
      </c>
      <c r="L44" s="28"/>
      <c r="M44" s="28"/>
      <c r="N44" s="28"/>
      <c r="O44" s="28"/>
      <c r="P44" s="28"/>
      <c r="Q44" s="28"/>
      <c r="R44" s="28"/>
      <c r="S44" s="28"/>
      <c r="T44" s="28"/>
      <c r="U44" s="30"/>
      <c r="V44" s="52"/>
      <c r="W44" s="55"/>
      <c r="X44" s="55"/>
    </row>
    <row r="45" spans="1:24" ht="14.25" customHeight="1">
      <c r="A45" s="17">
        <v>38</v>
      </c>
      <c r="B45" s="20" t="s">
        <v>65</v>
      </c>
      <c r="C45" s="85" t="s">
        <v>207</v>
      </c>
      <c r="D45" s="83" t="s">
        <v>29</v>
      </c>
      <c r="E45" s="83" t="s">
        <v>30</v>
      </c>
      <c r="F45" s="83" t="s">
        <v>30</v>
      </c>
      <c r="G45" s="85"/>
      <c r="H45" s="281">
        <v>439000</v>
      </c>
      <c r="I45" s="29" t="s">
        <v>31</v>
      </c>
      <c r="J45" s="94"/>
      <c r="K45" s="20" t="s">
        <v>86</v>
      </c>
      <c r="L45" s="28"/>
      <c r="M45" s="28"/>
      <c r="N45" s="28"/>
      <c r="O45" s="28"/>
      <c r="P45" s="28"/>
      <c r="Q45" s="28"/>
      <c r="R45" s="28"/>
      <c r="S45" s="28"/>
      <c r="T45" s="28"/>
      <c r="U45" s="30">
        <v>79.99</v>
      </c>
      <c r="V45" s="52">
        <v>3</v>
      </c>
      <c r="W45" s="55"/>
      <c r="X45" s="55"/>
    </row>
    <row r="46" spans="1:24" ht="14.25" customHeight="1">
      <c r="A46" s="17">
        <v>39</v>
      </c>
      <c r="B46" s="20" t="s">
        <v>87</v>
      </c>
      <c r="C46" s="83"/>
      <c r="D46" s="83" t="s">
        <v>29</v>
      </c>
      <c r="E46" s="83" t="s">
        <v>30</v>
      </c>
      <c r="F46" s="83" t="s">
        <v>30</v>
      </c>
      <c r="G46" s="85">
        <v>2013</v>
      </c>
      <c r="H46" s="103">
        <v>579469.3</v>
      </c>
      <c r="I46" s="67" t="s">
        <v>37</v>
      </c>
      <c r="J46" s="94" t="s">
        <v>42</v>
      </c>
      <c r="K46" s="20" t="s">
        <v>88</v>
      </c>
      <c r="L46" s="28"/>
      <c r="M46" s="28"/>
      <c r="N46" s="28"/>
      <c r="O46" s="28"/>
      <c r="P46" s="28"/>
      <c r="Q46" s="28"/>
      <c r="R46" s="28"/>
      <c r="S46" s="28"/>
      <c r="T46" s="28"/>
      <c r="U46" s="30"/>
      <c r="V46" s="52"/>
      <c r="W46" s="55"/>
      <c r="X46" s="55"/>
    </row>
    <row r="47" spans="1:24" ht="14.25" customHeight="1">
      <c r="A47" s="17">
        <v>40</v>
      </c>
      <c r="B47" s="20" t="s">
        <v>89</v>
      </c>
      <c r="C47" s="83"/>
      <c r="D47" s="83" t="s">
        <v>184</v>
      </c>
      <c r="E47" s="83"/>
      <c r="F47" s="83"/>
      <c r="G47" s="85">
        <v>1980</v>
      </c>
      <c r="H47" s="103">
        <v>8058.09</v>
      </c>
      <c r="I47" s="67" t="s">
        <v>37</v>
      </c>
      <c r="J47" s="94"/>
      <c r="K47" s="20" t="s">
        <v>46</v>
      </c>
      <c r="L47" s="28"/>
      <c r="M47" s="28"/>
      <c r="N47" s="28"/>
      <c r="O47" s="28"/>
      <c r="P47" s="28"/>
      <c r="Q47" s="28"/>
      <c r="R47" s="28"/>
      <c r="S47" s="28"/>
      <c r="T47" s="28"/>
      <c r="U47" s="30"/>
      <c r="V47" s="52"/>
      <c r="W47" s="55"/>
      <c r="X47" s="55"/>
    </row>
    <row r="48" spans="1:24" ht="14.25" customHeight="1">
      <c r="A48" s="17">
        <v>41</v>
      </c>
      <c r="B48" s="20" t="s">
        <v>90</v>
      </c>
      <c r="C48" s="83"/>
      <c r="D48" s="83"/>
      <c r="E48" s="83"/>
      <c r="F48" s="83"/>
      <c r="G48" s="85">
        <v>1986</v>
      </c>
      <c r="H48" s="103">
        <v>5562.73</v>
      </c>
      <c r="I48" s="67" t="s">
        <v>37</v>
      </c>
      <c r="J48" s="94"/>
      <c r="K48" s="20" t="s">
        <v>46</v>
      </c>
      <c r="L48" s="28"/>
      <c r="M48" s="28"/>
      <c r="N48" s="28"/>
      <c r="O48" s="28"/>
      <c r="P48" s="28"/>
      <c r="Q48" s="28"/>
      <c r="R48" s="28"/>
      <c r="S48" s="28"/>
      <c r="T48" s="28"/>
      <c r="U48" s="30"/>
      <c r="V48" s="52"/>
      <c r="W48" s="55"/>
      <c r="X48" s="55"/>
    </row>
    <row r="49" spans="1:24" ht="14.25" customHeight="1">
      <c r="A49" s="17">
        <v>42</v>
      </c>
      <c r="B49" s="20" t="s">
        <v>91</v>
      </c>
      <c r="C49" s="83"/>
      <c r="D49" s="83"/>
      <c r="E49" s="83"/>
      <c r="F49" s="83"/>
      <c r="G49" s="85">
        <v>2014</v>
      </c>
      <c r="H49" s="103">
        <v>82444.3</v>
      </c>
      <c r="I49" s="67" t="s">
        <v>37</v>
      </c>
      <c r="J49" s="94"/>
      <c r="K49" s="20" t="s">
        <v>46</v>
      </c>
      <c r="L49" s="28"/>
      <c r="M49" s="28"/>
      <c r="N49" s="28"/>
      <c r="O49" s="28"/>
      <c r="P49" s="28"/>
      <c r="Q49" s="28"/>
      <c r="R49" s="28"/>
      <c r="S49" s="28"/>
      <c r="T49" s="28"/>
      <c r="U49" s="30"/>
      <c r="V49" s="52"/>
      <c r="W49" s="55"/>
      <c r="X49" s="55"/>
    </row>
    <row r="50" spans="1:24" ht="14.25" customHeight="1">
      <c r="A50" s="17">
        <v>43</v>
      </c>
      <c r="B50" s="20" t="s">
        <v>92</v>
      </c>
      <c r="C50" s="83"/>
      <c r="D50" s="83"/>
      <c r="E50" s="83"/>
      <c r="F50" s="83"/>
      <c r="G50" s="85">
        <v>2009</v>
      </c>
      <c r="H50" s="103">
        <v>1017347.89</v>
      </c>
      <c r="I50" s="67" t="s">
        <v>37</v>
      </c>
      <c r="J50" s="94"/>
      <c r="K50" s="20" t="s">
        <v>93</v>
      </c>
      <c r="L50" s="28"/>
      <c r="M50" s="28"/>
      <c r="N50" s="28"/>
      <c r="O50" s="28"/>
      <c r="P50" s="28"/>
      <c r="Q50" s="28"/>
      <c r="R50" s="28"/>
      <c r="S50" s="28"/>
      <c r="T50" s="28"/>
      <c r="U50" s="30"/>
      <c r="V50" s="52"/>
      <c r="W50" s="55"/>
      <c r="X50" s="55"/>
    </row>
    <row r="51" spans="1:24" ht="14.25" customHeight="1">
      <c r="A51" s="17">
        <v>44</v>
      </c>
      <c r="B51" s="20" t="s">
        <v>94</v>
      </c>
      <c r="C51" s="83"/>
      <c r="D51" s="83"/>
      <c r="E51" s="83"/>
      <c r="F51" s="83"/>
      <c r="G51" s="85">
        <v>2009</v>
      </c>
      <c r="H51" s="103">
        <v>24549.32</v>
      </c>
      <c r="I51" s="67" t="s">
        <v>37</v>
      </c>
      <c r="J51" s="94"/>
      <c r="K51" s="20" t="s">
        <v>93</v>
      </c>
      <c r="L51" s="28"/>
      <c r="M51" s="28"/>
      <c r="N51" s="28"/>
      <c r="O51" s="28"/>
      <c r="P51" s="28"/>
      <c r="Q51" s="28"/>
      <c r="R51" s="28"/>
      <c r="S51" s="28"/>
      <c r="T51" s="28"/>
      <c r="U51" s="30"/>
      <c r="V51" s="52"/>
      <c r="W51" s="55"/>
      <c r="X51" s="55"/>
    </row>
    <row r="52" spans="1:24" ht="14.25" customHeight="1">
      <c r="A52" s="17">
        <v>45</v>
      </c>
      <c r="B52" s="20" t="s">
        <v>95</v>
      </c>
      <c r="C52" s="83"/>
      <c r="D52" s="83"/>
      <c r="E52" s="83"/>
      <c r="F52" s="83"/>
      <c r="G52" s="85">
        <v>2014</v>
      </c>
      <c r="H52" s="103">
        <v>37253.22</v>
      </c>
      <c r="I52" s="67" t="s">
        <v>37</v>
      </c>
      <c r="J52" s="94"/>
      <c r="K52" s="20" t="s">
        <v>96</v>
      </c>
      <c r="L52" s="28"/>
      <c r="M52" s="28"/>
      <c r="N52" s="28"/>
      <c r="O52" s="28"/>
      <c r="P52" s="28"/>
      <c r="Q52" s="28"/>
      <c r="R52" s="28"/>
      <c r="S52" s="28"/>
      <c r="T52" s="28"/>
      <c r="U52" s="30"/>
      <c r="V52" s="52"/>
      <c r="W52" s="55"/>
      <c r="X52" s="55"/>
    </row>
    <row r="53" spans="1:24" ht="14.25" customHeight="1">
      <c r="A53" s="17">
        <v>46</v>
      </c>
      <c r="B53" s="20" t="s">
        <v>95</v>
      </c>
      <c r="C53" s="83"/>
      <c r="D53" s="83"/>
      <c r="E53" s="83"/>
      <c r="F53" s="83"/>
      <c r="G53" s="85">
        <v>2014</v>
      </c>
      <c r="H53" s="103">
        <v>23469.43</v>
      </c>
      <c r="I53" s="67" t="s">
        <v>37</v>
      </c>
      <c r="J53" s="94"/>
      <c r="K53" s="20" t="s">
        <v>97</v>
      </c>
      <c r="L53" s="28"/>
      <c r="M53" s="28"/>
      <c r="N53" s="28"/>
      <c r="O53" s="28"/>
      <c r="P53" s="28"/>
      <c r="Q53" s="28"/>
      <c r="R53" s="28"/>
      <c r="S53" s="28"/>
      <c r="T53" s="28"/>
      <c r="U53" s="30"/>
      <c r="V53" s="52"/>
      <c r="W53" s="55"/>
      <c r="X53" s="55"/>
    </row>
    <row r="54" spans="1:24" ht="14.25" customHeight="1">
      <c r="A54" s="17">
        <v>47</v>
      </c>
      <c r="B54" s="20" t="s">
        <v>98</v>
      </c>
      <c r="C54" s="85"/>
      <c r="D54" s="90"/>
      <c r="E54" s="90"/>
      <c r="F54" s="90"/>
      <c r="G54" s="85">
        <v>2013</v>
      </c>
      <c r="H54" s="104">
        <v>34099.29</v>
      </c>
      <c r="I54" s="67" t="s">
        <v>37</v>
      </c>
      <c r="J54" s="92"/>
      <c r="K54" s="20" t="s">
        <v>99</v>
      </c>
      <c r="L54" s="28"/>
      <c r="M54" s="28"/>
      <c r="N54" s="28"/>
      <c r="O54" s="28"/>
      <c r="P54" s="28"/>
      <c r="Q54" s="28"/>
      <c r="R54" s="28"/>
      <c r="S54" s="28"/>
      <c r="T54" s="28"/>
      <c r="U54" s="30"/>
      <c r="V54" s="52"/>
      <c r="W54" s="55"/>
      <c r="X54" s="55"/>
    </row>
    <row r="55" spans="1:24" ht="14.25" customHeight="1">
      <c r="A55" s="17">
        <v>48</v>
      </c>
      <c r="B55" s="20" t="s">
        <v>100</v>
      </c>
      <c r="C55" s="85"/>
      <c r="D55" s="90"/>
      <c r="E55" s="90"/>
      <c r="F55" s="90"/>
      <c r="G55" s="85">
        <v>2008</v>
      </c>
      <c r="H55" s="104">
        <v>4890</v>
      </c>
      <c r="I55" s="67" t="s">
        <v>37</v>
      </c>
      <c r="J55" s="92"/>
      <c r="K55" s="20" t="s">
        <v>62</v>
      </c>
      <c r="L55" s="28"/>
      <c r="M55" s="28"/>
      <c r="N55" s="28"/>
      <c r="O55" s="28"/>
      <c r="P55" s="28"/>
      <c r="Q55" s="28"/>
      <c r="R55" s="28"/>
      <c r="S55" s="28"/>
      <c r="T55" s="28"/>
      <c r="U55" s="30"/>
      <c r="V55" s="52"/>
      <c r="W55" s="55"/>
      <c r="X55" s="55"/>
    </row>
    <row r="56" spans="1:24" ht="14.25" customHeight="1">
      <c r="A56" s="17">
        <v>49</v>
      </c>
      <c r="B56" s="20" t="s">
        <v>100</v>
      </c>
      <c r="C56" s="85"/>
      <c r="D56" s="90"/>
      <c r="E56" s="90"/>
      <c r="F56" s="90"/>
      <c r="G56" s="85">
        <v>2013</v>
      </c>
      <c r="H56" s="104">
        <v>4700</v>
      </c>
      <c r="I56" s="67" t="s">
        <v>37</v>
      </c>
      <c r="J56" s="92"/>
      <c r="K56" s="20" t="s">
        <v>53</v>
      </c>
      <c r="L56" s="28"/>
      <c r="M56" s="28"/>
      <c r="N56" s="28"/>
      <c r="O56" s="28"/>
      <c r="P56" s="28"/>
      <c r="Q56" s="28"/>
      <c r="R56" s="28"/>
      <c r="S56" s="28"/>
      <c r="T56" s="28"/>
      <c r="U56" s="30"/>
      <c r="V56" s="52"/>
      <c r="W56" s="55"/>
      <c r="X56" s="55"/>
    </row>
    <row r="57" spans="1:24" ht="14.25" customHeight="1">
      <c r="A57" s="17">
        <v>50</v>
      </c>
      <c r="B57" s="20" t="s">
        <v>100</v>
      </c>
      <c r="C57" s="85"/>
      <c r="D57" s="90"/>
      <c r="E57" s="90"/>
      <c r="F57" s="90"/>
      <c r="G57" s="85">
        <v>2013</v>
      </c>
      <c r="H57" s="104">
        <v>4700</v>
      </c>
      <c r="I57" s="67" t="s">
        <v>37</v>
      </c>
      <c r="J57" s="92"/>
      <c r="K57" s="20" t="s">
        <v>43</v>
      </c>
      <c r="L57" s="28"/>
      <c r="M57" s="28"/>
      <c r="N57" s="28"/>
      <c r="O57" s="28"/>
      <c r="P57" s="28"/>
      <c r="Q57" s="28"/>
      <c r="R57" s="28"/>
      <c r="S57" s="28"/>
      <c r="T57" s="28"/>
      <c r="U57" s="30"/>
      <c r="V57" s="52"/>
      <c r="W57" s="55"/>
      <c r="X57" s="55"/>
    </row>
    <row r="58" spans="1:24" ht="14.25" customHeight="1">
      <c r="A58" s="17">
        <v>51</v>
      </c>
      <c r="B58" s="20" t="s">
        <v>101</v>
      </c>
      <c r="C58" s="85"/>
      <c r="D58" s="90"/>
      <c r="E58" s="90"/>
      <c r="F58" s="90"/>
      <c r="G58" s="85">
        <v>2011</v>
      </c>
      <c r="H58" s="104">
        <v>5900</v>
      </c>
      <c r="I58" s="67" t="s">
        <v>37</v>
      </c>
      <c r="J58" s="92"/>
      <c r="K58" s="20" t="s">
        <v>102</v>
      </c>
      <c r="L58" s="28"/>
      <c r="M58" s="28"/>
      <c r="N58" s="28"/>
      <c r="O58" s="28"/>
      <c r="P58" s="28"/>
      <c r="Q58" s="28"/>
      <c r="R58" s="28"/>
      <c r="S58" s="28"/>
      <c r="T58" s="28"/>
      <c r="U58" s="30"/>
      <c r="V58" s="52"/>
      <c r="W58" s="55"/>
      <c r="X58" s="55"/>
    </row>
    <row r="59" spans="1:24" ht="14.25" customHeight="1">
      <c r="A59" s="17">
        <v>52</v>
      </c>
      <c r="B59" s="20" t="s">
        <v>101</v>
      </c>
      <c r="C59" s="85"/>
      <c r="D59" s="90"/>
      <c r="E59" s="90"/>
      <c r="F59" s="90"/>
      <c r="G59" s="85">
        <v>2013</v>
      </c>
      <c r="H59" s="104">
        <v>7700</v>
      </c>
      <c r="I59" s="67" t="s">
        <v>37</v>
      </c>
      <c r="J59" s="92"/>
      <c r="K59" s="20" t="s">
        <v>60</v>
      </c>
      <c r="L59" s="28"/>
      <c r="M59" s="28"/>
      <c r="N59" s="28"/>
      <c r="O59" s="28"/>
      <c r="P59" s="28"/>
      <c r="Q59" s="28"/>
      <c r="R59" s="28"/>
      <c r="S59" s="28"/>
      <c r="T59" s="28"/>
      <c r="U59" s="30"/>
      <c r="V59" s="52"/>
      <c r="W59" s="55"/>
      <c r="X59" s="55"/>
    </row>
    <row r="60" spans="1:24" ht="14.25" customHeight="1">
      <c r="A60" s="17">
        <v>53</v>
      </c>
      <c r="B60" s="20" t="s">
        <v>103</v>
      </c>
      <c r="C60" s="85"/>
      <c r="D60" s="90"/>
      <c r="E60" s="90"/>
      <c r="F60" s="90"/>
      <c r="G60" s="85">
        <v>2012</v>
      </c>
      <c r="H60" s="104">
        <v>4954.5</v>
      </c>
      <c r="I60" s="67" t="s">
        <v>37</v>
      </c>
      <c r="J60" s="92"/>
      <c r="K60" s="20" t="s">
        <v>88</v>
      </c>
      <c r="L60" s="28"/>
      <c r="M60" s="28"/>
      <c r="N60" s="28"/>
      <c r="O60" s="28"/>
      <c r="P60" s="28"/>
      <c r="Q60" s="28"/>
      <c r="R60" s="28"/>
      <c r="S60" s="28"/>
      <c r="T60" s="28"/>
      <c r="U60" s="30"/>
      <c r="V60" s="52"/>
      <c r="W60" s="55"/>
      <c r="X60" s="55"/>
    </row>
    <row r="61" spans="1:24" ht="14.25" customHeight="1">
      <c r="A61" s="17">
        <v>54</v>
      </c>
      <c r="B61" s="20" t="s">
        <v>104</v>
      </c>
      <c r="C61" s="85"/>
      <c r="D61" s="85" t="s">
        <v>29</v>
      </c>
      <c r="E61" s="85" t="s">
        <v>30</v>
      </c>
      <c r="F61" s="85" t="s">
        <v>30</v>
      </c>
      <c r="G61" s="85">
        <v>1982</v>
      </c>
      <c r="H61" s="104">
        <v>87966.85</v>
      </c>
      <c r="I61" s="91" t="s">
        <v>37</v>
      </c>
      <c r="J61" s="92"/>
      <c r="K61" s="90" t="s">
        <v>79</v>
      </c>
      <c r="L61" s="28"/>
      <c r="M61" s="28"/>
      <c r="N61" s="28"/>
      <c r="O61" s="28"/>
      <c r="P61" s="28"/>
      <c r="Q61" s="28"/>
      <c r="R61" s="28"/>
      <c r="S61" s="28"/>
      <c r="T61" s="28"/>
      <c r="U61" s="30"/>
      <c r="V61" s="52"/>
      <c r="W61" s="55"/>
      <c r="X61" s="55"/>
    </row>
    <row r="62" spans="1:24" ht="14.25" customHeight="1">
      <c r="A62" s="17">
        <v>55</v>
      </c>
      <c r="B62" s="20" t="s">
        <v>105</v>
      </c>
      <c r="C62" s="85"/>
      <c r="D62" s="85"/>
      <c r="E62" s="85"/>
      <c r="F62" s="85"/>
      <c r="G62" s="85">
        <v>2014</v>
      </c>
      <c r="H62" s="104">
        <v>5390.34</v>
      </c>
      <c r="I62" s="91" t="s">
        <v>37</v>
      </c>
      <c r="J62" s="92"/>
      <c r="K62" s="90" t="s">
        <v>62</v>
      </c>
      <c r="L62" s="28"/>
      <c r="M62" s="28"/>
      <c r="N62" s="28"/>
      <c r="O62" s="28"/>
      <c r="P62" s="28"/>
      <c r="Q62" s="28"/>
      <c r="R62" s="28"/>
      <c r="S62" s="28"/>
      <c r="T62" s="28"/>
      <c r="U62" s="30"/>
      <c r="V62" s="52"/>
      <c r="W62" s="55"/>
      <c r="X62" s="55"/>
    </row>
    <row r="63" spans="1:24" ht="14.25" customHeight="1">
      <c r="A63" s="17">
        <v>56</v>
      </c>
      <c r="B63" s="20" t="s">
        <v>106</v>
      </c>
      <c r="C63" s="85"/>
      <c r="D63" s="85"/>
      <c r="E63" s="85"/>
      <c r="F63" s="85"/>
      <c r="G63" s="85">
        <v>2014</v>
      </c>
      <c r="H63" s="104">
        <v>5971.24</v>
      </c>
      <c r="I63" s="91" t="s">
        <v>37</v>
      </c>
      <c r="J63" s="92"/>
      <c r="K63" s="90" t="s">
        <v>60</v>
      </c>
      <c r="L63" s="28"/>
      <c r="M63" s="28"/>
      <c r="N63" s="28"/>
      <c r="O63" s="28"/>
      <c r="P63" s="28"/>
      <c r="Q63" s="28"/>
      <c r="R63" s="28"/>
      <c r="S63" s="28"/>
      <c r="T63" s="28"/>
      <c r="U63" s="30"/>
      <c r="V63" s="52"/>
      <c r="W63" s="55"/>
      <c r="X63" s="55"/>
    </row>
    <row r="64" spans="1:24" ht="14.25" customHeight="1">
      <c r="A64" s="17">
        <v>57</v>
      </c>
      <c r="B64" s="20" t="s">
        <v>106</v>
      </c>
      <c r="C64" s="85"/>
      <c r="D64" s="85"/>
      <c r="E64" s="85"/>
      <c r="F64" s="85"/>
      <c r="G64" s="85">
        <v>2015</v>
      </c>
      <c r="H64" s="104">
        <v>9840</v>
      </c>
      <c r="I64" s="91" t="s">
        <v>37</v>
      </c>
      <c r="J64" s="92"/>
      <c r="K64" s="90" t="s">
        <v>45</v>
      </c>
      <c r="L64" s="28"/>
      <c r="M64" s="28"/>
      <c r="N64" s="28"/>
      <c r="O64" s="28"/>
      <c r="P64" s="28"/>
      <c r="Q64" s="28"/>
      <c r="R64" s="28"/>
      <c r="S64" s="28"/>
      <c r="T64" s="28"/>
      <c r="U64" s="30"/>
      <c r="V64" s="52"/>
      <c r="W64" s="55"/>
      <c r="X64" s="55"/>
    </row>
    <row r="65" spans="1:24" ht="14.25" customHeight="1">
      <c r="A65" s="17">
        <v>58</v>
      </c>
      <c r="B65" s="20" t="s">
        <v>105</v>
      </c>
      <c r="C65" s="85"/>
      <c r="D65" s="85"/>
      <c r="E65" s="85"/>
      <c r="F65" s="85"/>
      <c r="G65" s="85">
        <v>2015</v>
      </c>
      <c r="H65" s="104">
        <v>2753.358</v>
      </c>
      <c r="I65" s="91" t="s">
        <v>37</v>
      </c>
      <c r="J65" s="92"/>
      <c r="K65" s="90" t="s">
        <v>56</v>
      </c>
      <c r="L65" s="28"/>
      <c r="M65" s="28"/>
      <c r="N65" s="28"/>
      <c r="O65" s="28"/>
      <c r="P65" s="28"/>
      <c r="Q65" s="28"/>
      <c r="R65" s="28"/>
      <c r="S65" s="28"/>
      <c r="T65" s="28"/>
      <c r="U65" s="30"/>
      <c r="V65" s="52"/>
      <c r="W65" s="55"/>
      <c r="X65" s="55"/>
    </row>
    <row r="66" spans="1:24" ht="23.25" customHeight="1">
      <c r="A66" s="17">
        <v>59</v>
      </c>
      <c r="B66" s="20" t="s">
        <v>168</v>
      </c>
      <c r="C66" s="85"/>
      <c r="D66" s="85"/>
      <c r="E66" s="85"/>
      <c r="F66" s="85"/>
      <c r="G66" s="85">
        <v>2013</v>
      </c>
      <c r="H66" s="104">
        <v>23469.43</v>
      </c>
      <c r="I66" s="91" t="s">
        <v>37</v>
      </c>
      <c r="J66" s="92"/>
      <c r="K66" s="90" t="s">
        <v>175</v>
      </c>
      <c r="L66" s="28"/>
      <c r="M66" s="28"/>
      <c r="N66" s="28"/>
      <c r="O66" s="28"/>
      <c r="P66" s="28"/>
      <c r="Q66" s="28"/>
      <c r="R66" s="28"/>
      <c r="S66" s="28"/>
      <c r="T66" s="28"/>
      <c r="U66" s="30"/>
      <c r="V66" s="52"/>
      <c r="W66" s="55"/>
      <c r="X66" s="55"/>
    </row>
    <row r="67" spans="1:24" ht="14.25" customHeight="1">
      <c r="A67" s="17">
        <v>60</v>
      </c>
      <c r="B67" s="20" t="s">
        <v>105</v>
      </c>
      <c r="C67" s="85"/>
      <c r="D67" s="85"/>
      <c r="E67" s="85"/>
      <c r="F67" s="85"/>
      <c r="G67" s="85">
        <v>2013</v>
      </c>
      <c r="H67" s="104">
        <v>54933.45</v>
      </c>
      <c r="I67" s="91" t="s">
        <v>37</v>
      </c>
      <c r="J67" s="92"/>
      <c r="K67" s="90" t="s">
        <v>88</v>
      </c>
      <c r="L67" s="28"/>
      <c r="M67" s="28"/>
      <c r="N67" s="28"/>
      <c r="O67" s="28"/>
      <c r="P67" s="28"/>
      <c r="Q67" s="28"/>
      <c r="R67" s="28"/>
      <c r="S67" s="28"/>
      <c r="T67" s="28"/>
      <c r="U67" s="30"/>
      <c r="V67" s="52"/>
      <c r="W67" s="55"/>
      <c r="X67" s="55"/>
    </row>
    <row r="68" spans="1:24" ht="14.25" customHeight="1">
      <c r="A68" s="17">
        <v>61</v>
      </c>
      <c r="B68" s="20" t="s">
        <v>169</v>
      </c>
      <c r="C68" s="85"/>
      <c r="D68" s="85"/>
      <c r="E68" s="85"/>
      <c r="F68" s="85"/>
      <c r="G68" s="85">
        <v>2014</v>
      </c>
      <c r="H68" s="104">
        <v>6442.78</v>
      </c>
      <c r="I68" s="91" t="s">
        <v>37</v>
      </c>
      <c r="J68" s="92"/>
      <c r="K68" s="90" t="s">
        <v>56</v>
      </c>
      <c r="L68" s="28"/>
      <c r="M68" s="28"/>
      <c r="N68" s="28"/>
      <c r="O68" s="28"/>
      <c r="P68" s="28"/>
      <c r="Q68" s="28"/>
      <c r="R68" s="28"/>
      <c r="S68" s="28"/>
      <c r="T68" s="28"/>
      <c r="U68" s="30"/>
      <c r="V68" s="52"/>
      <c r="W68" s="55"/>
      <c r="X68" s="55"/>
    </row>
    <row r="69" spans="1:24" ht="14.25" customHeight="1">
      <c r="A69" s="17">
        <v>62</v>
      </c>
      <c r="B69" s="20" t="s">
        <v>105</v>
      </c>
      <c r="C69" s="85"/>
      <c r="D69" s="85"/>
      <c r="E69" s="85"/>
      <c r="F69" s="85"/>
      <c r="G69" s="85">
        <v>2011</v>
      </c>
      <c r="H69" s="104">
        <v>70375.96</v>
      </c>
      <c r="I69" s="91" t="s">
        <v>37</v>
      </c>
      <c r="J69" s="92"/>
      <c r="K69" s="90" t="s">
        <v>60</v>
      </c>
      <c r="L69" s="28"/>
      <c r="M69" s="28"/>
      <c r="N69" s="28"/>
      <c r="O69" s="28"/>
      <c r="P69" s="28"/>
      <c r="Q69" s="28"/>
      <c r="R69" s="28"/>
      <c r="S69" s="28"/>
      <c r="T69" s="28"/>
      <c r="U69" s="30"/>
      <c r="V69" s="52"/>
      <c r="W69" s="55"/>
      <c r="X69" s="55"/>
    </row>
    <row r="70" spans="1:24" ht="14.25" customHeight="1">
      <c r="A70" s="17">
        <v>63</v>
      </c>
      <c r="B70" s="20" t="s">
        <v>101</v>
      </c>
      <c r="C70" s="85"/>
      <c r="D70" s="85"/>
      <c r="E70" s="85"/>
      <c r="F70" s="85"/>
      <c r="G70" s="85">
        <v>2014</v>
      </c>
      <c r="H70" s="104">
        <v>7995</v>
      </c>
      <c r="I70" s="91" t="s">
        <v>37</v>
      </c>
      <c r="J70" s="92"/>
      <c r="K70" s="90" t="s">
        <v>88</v>
      </c>
      <c r="L70" s="28"/>
      <c r="M70" s="28"/>
      <c r="N70" s="28"/>
      <c r="O70" s="28"/>
      <c r="P70" s="28"/>
      <c r="Q70" s="28"/>
      <c r="R70" s="28"/>
      <c r="S70" s="28"/>
      <c r="T70" s="28"/>
      <c r="U70" s="30"/>
      <c r="V70" s="52"/>
      <c r="W70" s="55"/>
      <c r="X70" s="55"/>
    </row>
    <row r="71" spans="1:24" ht="14.25" customHeight="1">
      <c r="A71" s="17">
        <v>64</v>
      </c>
      <c r="B71" s="20" t="s">
        <v>170</v>
      </c>
      <c r="C71" s="85"/>
      <c r="D71" s="85"/>
      <c r="E71" s="85"/>
      <c r="F71" s="85"/>
      <c r="G71" s="85">
        <v>2009</v>
      </c>
      <c r="H71" s="104">
        <v>22174.41</v>
      </c>
      <c r="I71" s="91" t="s">
        <v>37</v>
      </c>
      <c r="J71" s="92"/>
      <c r="K71" s="90" t="s">
        <v>176</v>
      </c>
      <c r="L71" s="28"/>
      <c r="M71" s="28"/>
      <c r="N71" s="28"/>
      <c r="O71" s="28"/>
      <c r="P71" s="28"/>
      <c r="Q71" s="28"/>
      <c r="R71" s="28"/>
      <c r="S71" s="28"/>
      <c r="T71" s="28"/>
      <c r="U71" s="30"/>
      <c r="V71" s="52"/>
      <c r="W71" s="55"/>
      <c r="X71" s="55"/>
    </row>
    <row r="72" spans="1:24" ht="14.25" customHeight="1">
      <c r="A72" s="17">
        <v>65</v>
      </c>
      <c r="B72" s="20" t="s">
        <v>171</v>
      </c>
      <c r="C72" s="85"/>
      <c r="D72" s="85"/>
      <c r="E72" s="85"/>
      <c r="F72" s="85"/>
      <c r="G72" s="85">
        <v>2016</v>
      </c>
      <c r="H72" s="104">
        <v>4900</v>
      </c>
      <c r="I72" s="91" t="s">
        <v>37</v>
      </c>
      <c r="J72" s="92"/>
      <c r="K72" s="90" t="s">
        <v>102</v>
      </c>
      <c r="L72" s="28"/>
      <c r="M72" s="28"/>
      <c r="N72" s="28"/>
      <c r="O72" s="28"/>
      <c r="P72" s="28"/>
      <c r="Q72" s="28"/>
      <c r="R72" s="28"/>
      <c r="S72" s="28"/>
      <c r="T72" s="28"/>
      <c r="U72" s="30"/>
      <c r="V72" s="52"/>
      <c r="W72" s="55"/>
      <c r="X72" s="55"/>
    </row>
    <row r="73" spans="1:24" ht="14.25" customHeight="1">
      <c r="A73" s="17">
        <v>66</v>
      </c>
      <c r="B73" s="20" t="s">
        <v>172</v>
      </c>
      <c r="C73" s="85"/>
      <c r="D73" s="85"/>
      <c r="E73" s="85"/>
      <c r="F73" s="85"/>
      <c r="G73" s="85">
        <v>2013</v>
      </c>
      <c r="H73" s="104">
        <v>67497.65</v>
      </c>
      <c r="I73" s="91" t="s">
        <v>37</v>
      </c>
      <c r="J73" s="92"/>
      <c r="K73" s="90" t="s">
        <v>176</v>
      </c>
      <c r="L73" s="28"/>
      <c r="M73" s="28"/>
      <c r="N73" s="28"/>
      <c r="O73" s="28"/>
      <c r="P73" s="28"/>
      <c r="Q73" s="28"/>
      <c r="R73" s="28"/>
      <c r="S73" s="28"/>
      <c r="T73" s="28"/>
      <c r="U73" s="30"/>
      <c r="V73" s="52"/>
      <c r="W73" s="55"/>
      <c r="X73" s="55"/>
    </row>
    <row r="74" spans="1:24" ht="14.25" customHeight="1">
      <c r="A74" s="17">
        <v>67</v>
      </c>
      <c r="B74" s="20" t="s">
        <v>173</v>
      </c>
      <c r="C74" s="85"/>
      <c r="D74" s="85"/>
      <c r="E74" s="85"/>
      <c r="F74" s="85"/>
      <c r="G74" s="85">
        <v>2014</v>
      </c>
      <c r="H74" s="104">
        <v>67650</v>
      </c>
      <c r="I74" s="91" t="s">
        <v>37</v>
      </c>
      <c r="J74" s="92"/>
      <c r="K74" s="90" t="s">
        <v>176</v>
      </c>
      <c r="L74" s="28"/>
      <c r="M74" s="28"/>
      <c r="N74" s="28"/>
      <c r="O74" s="28"/>
      <c r="P74" s="28"/>
      <c r="Q74" s="28"/>
      <c r="R74" s="28"/>
      <c r="S74" s="28"/>
      <c r="T74" s="28"/>
      <c r="U74" s="30"/>
      <c r="V74" s="52"/>
      <c r="W74" s="55"/>
      <c r="X74" s="55"/>
    </row>
    <row r="75" spans="1:24" ht="14.25" customHeight="1">
      <c r="A75" s="17">
        <v>68</v>
      </c>
      <c r="B75" s="20" t="s">
        <v>174</v>
      </c>
      <c r="C75" s="85"/>
      <c r="D75" s="85"/>
      <c r="E75" s="85"/>
      <c r="F75" s="85"/>
      <c r="G75" s="85">
        <v>2008</v>
      </c>
      <c r="H75" s="104">
        <v>244643.15</v>
      </c>
      <c r="I75" s="91" t="s">
        <v>37</v>
      </c>
      <c r="J75" s="92"/>
      <c r="K75" s="90" t="s">
        <v>176</v>
      </c>
      <c r="L75" s="28"/>
      <c r="M75" s="28"/>
      <c r="N75" s="28"/>
      <c r="O75" s="28"/>
      <c r="P75" s="28"/>
      <c r="Q75" s="28"/>
      <c r="R75" s="28"/>
      <c r="S75" s="28"/>
      <c r="T75" s="28"/>
      <c r="U75" s="30"/>
      <c r="V75" s="52"/>
      <c r="W75" s="55"/>
      <c r="X75" s="55"/>
    </row>
    <row r="76" spans="1:24" ht="25.5" customHeight="1">
      <c r="A76" s="17">
        <v>69</v>
      </c>
      <c r="B76" s="20" t="s">
        <v>185</v>
      </c>
      <c r="C76" s="85"/>
      <c r="D76" s="85" t="s">
        <v>29</v>
      </c>
      <c r="E76" s="85" t="s">
        <v>30</v>
      </c>
      <c r="F76" s="85"/>
      <c r="G76" s="85">
        <v>2016</v>
      </c>
      <c r="H76" s="104">
        <v>24479</v>
      </c>
      <c r="I76" s="67" t="s">
        <v>37</v>
      </c>
      <c r="J76" s="92"/>
      <c r="K76" s="20" t="s">
        <v>44</v>
      </c>
      <c r="L76" s="28"/>
      <c r="M76" s="28"/>
      <c r="N76" s="28"/>
      <c r="O76" s="28"/>
      <c r="P76" s="28"/>
      <c r="Q76" s="28"/>
      <c r="R76" s="28"/>
      <c r="S76" s="28"/>
      <c r="T76" s="28"/>
      <c r="U76" s="30"/>
      <c r="V76" s="52"/>
      <c r="W76" s="55"/>
      <c r="X76" s="55"/>
    </row>
    <row r="77" spans="1:24" ht="25.5" customHeight="1">
      <c r="A77" s="17">
        <v>70</v>
      </c>
      <c r="B77" s="20" t="s">
        <v>186</v>
      </c>
      <c r="C77" s="85"/>
      <c r="D77" s="85" t="s">
        <v>29</v>
      </c>
      <c r="E77" s="85" t="s">
        <v>30</v>
      </c>
      <c r="F77" s="85"/>
      <c r="G77" s="85">
        <v>2016</v>
      </c>
      <c r="H77" s="104">
        <v>24479</v>
      </c>
      <c r="I77" s="67" t="s">
        <v>37</v>
      </c>
      <c r="J77" s="92"/>
      <c r="K77" s="20" t="s">
        <v>44</v>
      </c>
      <c r="L77" s="28"/>
      <c r="M77" s="28"/>
      <c r="N77" s="28"/>
      <c r="O77" s="28"/>
      <c r="P77" s="28"/>
      <c r="Q77" s="28"/>
      <c r="R77" s="28"/>
      <c r="S77" s="28"/>
      <c r="T77" s="28"/>
      <c r="U77" s="30"/>
      <c r="V77" s="52"/>
      <c r="W77" s="55"/>
      <c r="X77" s="55"/>
    </row>
    <row r="78" spans="1:24" ht="14.25" customHeight="1">
      <c r="A78" s="17">
        <v>71</v>
      </c>
      <c r="B78" s="20" t="s">
        <v>187</v>
      </c>
      <c r="C78" s="85"/>
      <c r="D78" s="85" t="s">
        <v>29</v>
      </c>
      <c r="E78" s="85" t="s">
        <v>30</v>
      </c>
      <c r="F78" s="85"/>
      <c r="G78" s="85">
        <v>2016</v>
      </c>
      <c r="H78" s="104">
        <v>24109</v>
      </c>
      <c r="I78" s="67" t="s">
        <v>37</v>
      </c>
      <c r="J78" s="92"/>
      <c r="K78" s="20" t="s">
        <v>44</v>
      </c>
      <c r="L78" s="28"/>
      <c r="M78" s="28"/>
      <c r="N78" s="28"/>
      <c r="O78" s="28"/>
      <c r="P78" s="28"/>
      <c r="Q78" s="28"/>
      <c r="R78" s="28"/>
      <c r="S78" s="28"/>
      <c r="T78" s="28"/>
      <c r="U78" s="30"/>
      <c r="V78" s="52"/>
      <c r="W78" s="55"/>
      <c r="X78" s="55"/>
    </row>
    <row r="79" spans="1:24" ht="14.25" customHeight="1">
      <c r="A79" s="17">
        <v>72</v>
      </c>
      <c r="B79" s="20" t="s">
        <v>103</v>
      </c>
      <c r="C79" s="85"/>
      <c r="D79" s="85"/>
      <c r="E79" s="85"/>
      <c r="F79" s="85"/>
      <c r="G79" s="85">
        <v>2016</v>
      </c>
      <c r="H79" s="104">
        <v>6949.5</v>
      </c>
      <c r="I79" s="67" t="s">
        <v>37</v>
      </c>
      <c r="J79" s="92"/>
      <c r="K79" s="20" t="s">
        <v>53</v>
      </c>
      <c r="L79" s="28"/>
      <c r="M79" s="28"/>
      <c r="N79" s="28"/>
      <c r="O79" s="28"/>
      <c r="P79" s="28"/>
      <c r="Q79" s="28"/>
      <c r="R79" s="28"/>
      <c r="S79" s="28"/>
      <c r="T79" s="28"/>
      <c r="U79" s="30"/>
      <c r="V79" s="52"/>
      <c r="W79" s="55"/>
      <c r="X79" s="55"/>
    </row>
    <row r="80" spans="1:24" ht="14.25" customHeight="1">
      <c r="A80" s="17">
        <v>73</v>
      </c>
      <c r="B80" s="90" t="s">
        <v>390</v>
      </c>
      <c r="C80" s="85"/>
      <c r="D80" s="85"/>
      <c r="E80" s="85"/>
      <c r="F80" s="85"/>
      <c r="G80" s="85">
        <v>2016</v>
      </c>
      <c r="H80" s="104">
        <v>140963.57</v>
      </c>
      <c r="I80" s="67" t="s">
        <v>37</v>
      </c>
      <c r="J80" s="92"/>
      <c r="K80" s="90" t="s">
        <v>44</v>
      </c>
      <c r="L80" s="28"/>
      <c r="M80" s="28"/>
      <c r="N80" s="28"/>
      <c r="O80" s="28"/>
      <c r="P80" s="28"/>
      <c r="Q80" s="28"/>
      <c r="R80" s="28"/>
      <c r="S80" s="28"/>
      <c r="T80" s="28"/>
      <c r="U80" s="30"/>
      <c r="V80" s="52"/>
      <c r="W80" s="55"/>
      <c r="X80" s="55"/>
    </row>
    <row r="81" spans="1:24" ht="14.25" customHeight="1">
      <c r="A81" s="17">
        <v>74</v>
      </c>
      <c r="B81" s="20" t="s">
        <v>95</v>
      </c>
      <c r="C81" s="85"/>
      <c r="D81" s="85"/>
      <c r="E81" s="85"/>
      <c r="F81" s="85"/>
      <c r="G81" s="85">
        <v>2017</v>
      </c>
      <c r="H81" s="104">
        <v>9130</v>
      </c>
      <c r="I81" s="67" t="s">
        <v>37</v>
      </c>
      <c r="J81" s="92"/>
      <c r="K81" s="20" t="s">
        <v>102</v>
      </c>
      <c r="L81" s="28"/>
      <c r="M81" s="28"/>
      <c r="N81" s="28"/>
      <c r="O81" s="28"/>
      <c r="P81" s="28"/>
      <c r="Q81" s="28"/>
      <c r="R81" s="28"/>
      <c r="S81" s="28"/>
      <c r="T81" s="28"/>
      <c r="U81" s="30"/>
      <c r="V81" s="52"/>
      <c r="W81" s="55"/>
      <c r="X81" s="55"/>
    </row>
    <row r="82" spans="1:24" ht="14.25" customHeight="1">
      <c r="A82" s="17">
        <v>75</v>
      </c>
      <c r="B82" s="20" t="s">
        <v>188</v>
      </c>
      <c r="C82" s="85"/>
      <c r="D82" s="85"/>
      <c r="E82" s="85"/>
      <c r="F82" s="85"/>
      <c r="G82" s="85">
        <v>2017</v>
      </c>
      <c r="H82" s="104">
        <v>7000</v>
      </c>
      <c r="I82" s="67" t="s">
        <v>37</v>
      </c>
      <c r="J82" s="92"/>
      <c r="K82" s="20" t="s">
        <v>102</v>
      </c>
      <c r="L82" s="28"/>
      <c r="M82" s="28"/>
      <c r="N82" s="28"/>
      <c r="O82" s="28"/>
      <c r="P82" s="28"/>
      <c r="Q82" s="28"/>
      <c r="R82" s="28"/>
      <c r="S82" s="28"/>
      <c r="T82" s="28"/>
      <c r="U82" s="30"/>
      <c r="V82" s="52"/>
      <c r="W82" s="55"/>
      <c r="X82" s="55"/>
    </row>
    <row r="83" spans="1:24" ht="14.25" customHeight="1">
      <c r="A83" s="17">
        <v>76</v>
      </c>
      <c r="B83" s="20" t="s">
        <v>189</v>
      </c>
      <c r="C83" s="85"/>
      <c r="D83" s="85"/>
      <c r="E83" s="85"/>
      <c r="F83" s="85"/>
      <c r="G83" s="85">
        <v>2017</v>
      </c>
      <c r="H83" s="104">
        <v>208518.05</v>
      </c>
      <c r="I83" s="91" t="s">
        <v>37</v>
      </c>
      <c r="J83" s="92"/>
      <c r="K83" s="90" t="s">
        <v>176</v>
      </c>
      <c r="L83" s="28"/>
      <c r="M83" s="28"/>
      <c r="N83" s="28"/>
      <c r="O83" s="28"/>
      <c r="P83" s="28"/>
      <c r="Q83" s="28"/>
      <c r="R83" s="28"/>
      <c r="S83" s="28"/>
      <c r="T83" s="28"/>
      <c r="U83" s="30"/>
      <c r="V83" s="52"/>
      <c r="W83" s="55"/>
      <c r="X83" s="55"/>
    </row>
    <row r="84" spans="1:24" ht="14.25" customHeight="1">
      <c r="A84" s="17">
        <v>77</v>
      </c>
      <c r="B84" s="90" t="s">
        <v>391</v>
      </c>
      <c r="C84" s="85"/>
      <c r="D84" s="85"/>
      <c r="E84" s="85"/>
      <c r="F84" s="85"/>
      <c r="G84" s="85">
        <v>2017</v>
      </c>
      <c r="H84" s="104">
        <v>8443.62</v>
      </c>
      <c r="I84" s="91" t="s">
        <v>37</v>
      </c>
      <c r="J84" s="92"/>
      <c r="K84" s="90" t="s">
        <v>176</v>
      </c>
      <c r="L84" s="28"/>
      <c r="M84" s="28"/>
      <c r="N84" s="28"/>
      <c r="O84" s="28"/>
      <c r="P84" s="28"/>
      <c r="Q84" s="28"/>
      <c r="R84" s="28"/>
      <c r="S84" s="28"/>
      <c r="T84" s="28"/>
      <c r="U84" s="30"/>
      <c r="V84" s="52"/>
      <c r="W84" s="55"/>
      <c r="X84" s="55"/>
    </row>
    <row r="85" spans="1:24" ht="14.25" customHeight="1">
      <c r="A85" s="17">
        <v>78</v>
      </c>
      <c r="B85" s="90" t="s">
        <v>392</v>
      </c>
      <c r="C85" s="85"/>
      <c r="D85" s="85"/>
      <c r="E85" s="85"/>
      <c r="F85" s="85"/>
      <c r="G85" s="85">
        <v>2017</v>
      </c>
      <c r="H85" s="104">
        <v>15974</v>
      </c>
      <c r="I85" s="91" t="s">
        <v>37</v>
      </c>
      <c r="J85" s="92"/>
      <c r="K85" s="90" t="s">
        <v>176</v>
      </c>
      <c r="L85" s="28"/>
      <c r="M85" s="28"/>
      <c r="N85" s="28"/>
      <c r="O85" s="28"/>
      <c r="P85" s="28"/>
      <c r="Q85" s="28"/>
      <c r="R85" s="28"/>
      <c r="S85" s="28"/>
      <c r="T85" s="28"/>
      <c r="U85" s="30"/>
      <c r="V85" s="52"/>
      <c r="W85" s="55"/>
      <c r="X85" s="55"/>
    </row>
    <row r="86" spans="1:24" ht="14.25" customHeight="1">
      <c r="A86" s="17">
        <v>79</v>
      </c>
      <c r="B86" s="90" t="s">
        <v>393</v>
      </c>
      <c r="C86" s="85"/>
      <c r="D86" s="85"/>
      <c r="E86" s="85"/>
      <c r="F86" s="85"/>
      <c r="G86" s="85">
        <v>2017</v>
      </c>
      <c r="H86" s="104">
        <v>11980.5</v>
      </c>
      <c r="I86" s="91" t="s">
        <v>37</v>
      </c>
      <c r="J86" s="92"/>
      <c r="K86" s="90" t="s">
        <v>176</v>
      </c>
      <c r="L86" s="28"/>
      <c r="M86" s="28"/>
      <c r="N86" s="28"/>
      <c r="O86" s="28"/>
      <c r="P86" s="28"/>
      <c r="Q86" s="28"/>
      <c r="R86" s="28"/>
      <c r="S86" s="28"/>
      <c r="T86" s="28"/>
      <c r="U86" s="30"/>
      <c r="V86" s="52"/>
      <c r="W86" s="55"/>
      <c r="X86" s="55"/>
    </row>
    <row r="87" spans="1:24" ht="14.25" customHeight="1">
      <c r="A87" s="17">
        <v>80</v>
      </c>
      <c r="B87" s="90" t="s">
        <v>209</v>
      </c>
      <c r="C87" s="85"/>
      <c r="D87" s="85"/>
      <c r="E87" s="85"/>
      <c r="F87" s="85"/>
      <c r="G87" s="85">
        <v>2017</v>
      </c>
      <c r="H87" s="104">
        <v>2167.9</v>
      </c>
      <c r="I87" s="91" t="s">
        <v>37</v>
      </c>
      <c r="J87" s="92"/>
      <c r="K87" s="90" t="s">
        <v>176</v>
      </c>
      <c r="L87" s="28"/>
      <c r="M87" s="28"/>
      <c r="N87" s="28"/>
      <c r="O87" s="28"/>
      <c r="P87" s="28"/>
      <c r="Q87" s="28"/>
      <c r="R87" s="28"/>
      <c r="S87" s="28"/>
      <c r="T87" s="28"/>
      <c r="U87" s="30"/>
      <c r="V87" s="52"/>
      <c r="W87" s="55"/>
      <c r="X87" s="55"/>
    </row>
    <row r="88" spans="1:24" ht="14.25" customHeight="1">
      <c r="A88" s="17">
        <v>81</v>
      </c>
      <c r="B88" s="90" t="s">
        <v>208</v>
      </c>
      <c r="C88" s="85"/>
      <c r="D88" s="85"/>
      <c r="E88" s="85"/>
      <c r="F88" s="85"/>
      <c r="G88" s="85">
        <v>2018</v>
      </c>
      <c r="H88" s="104">
        <v>331625.8</v>
      </c>
      <c r="I88" s="91" t="s">
        <v>37</v>
      </c>
      <c r="J88" s="92"/>
      <c r="K88" s="90" t="s">
        <v>176</v>
      </c>
      <c r="L88" s="28"/>
      <c r="M88" s="28"/>
      <c r="N88" s="28"/>
      <c r="O88" s="28"/>
      <c r="P88" s="28"/>
      <c r="Q88" s="28"/>
      <c r="R88" s="28"/>
      <c r="S88" s="28"/>
      <c r="T88" s="28"/>
      <c r="U88" s="30"/>
      <c r="V88" s="52"/>
      <c r="W88" s="55"/>
      <c r="X88" s="55"/>
    </row>
    <row r="89" spans="1:24" ht="14.25" customHeight="1">
      <c r="A89" s="17">
        <v>82</v>
      </c>
      <c r="B89" s="90" t="s">
        <v>214</v>
      </c>
      <c r="C89" s="96"/>
      <c r="D89" s="96"/>
      <c r="E89" s="96"/>
      <c r="F89" s="96"/>
      <c r="G89" s="96">
        <v>2018</v>
      </c>
      <c r="H89" s="104">
        <v>12500</v>
      </c>
      <c r="I89" s="91" t="s">
        <v>37</v>
      </c>
      <c r="J89" s="100"/>
      <c r="K89" s="90" t="s">
        <v>51</v>
      </c>
      <c r="L89" s="28"/>
      <c r="M89" s="28"/>
      <c r="N89" s="28"/>
      <c r="O89" s="28"/>
      <c r="P89" s="28"/>
      <c r="Q89" s="28"/>
      <c r="R89" s="28"/>
      <c r="S89" s="28"/>
      <c r="T89" s="28"/>
      <c r="U89" s="30"/>
      <c r="V89" s="52"/>
      <c r="W89" s="55"/>
      <c r="X89" s="55"/>
    </row>
    <row r="90" spans="1:24" ht="14.25" customHeight="1">
      <c r="A90" s="17">
        <v>83</v>
      </c>
      <c r="B90" s="90" t="s">
        <v>215</v>
      </c>
      <c r="C90" s="96"/>
      <c r="D90" s="96"/>
      <c r="E90" s="96"/>
      <c r="F90" s="96"/>
      <c r="G90" s="96">
        <v>2018</v>
      </c>
      <c r="H90" s="104">
        <v>11671.3</v>
      </c>
      <c r="I90" s="91" t="s">
        <v>37</v>
      </c>
      <c r="J90" s="100"/>
      <c r="K90" s="90" t="s">
        <v>44</v>
      </c>
      <c r="L90" s="28"/>
      <c r="M90" s="28"/>
      <c r="N90" s="28"/>
      <c r="O90" s="28"/>
      <c r="P90" s="28"/>
      <c r="Q90" s="28"/>
      <c r="R90" s="28"/>
      <c r="S90" s="28"/>
      <c r="T90" s="28"/>
      <c r="U90" s="30"/>
      <c r="V90" s="52"/>
      <c r="W90" s="55"/>
      <c r="X90" s="55"/>
    </row>
    <row r="91" spans="1:24" ht="14.25" customHeight="1">
      <c r="A91" s="17">
        <v>84</v>
      </c>
      <c r="B91" s="90" t="s">
        <v>216</v>
      </c>
      <c r="C91" s="96"/>
      <c r="D91" s="96"/>
      <c r="E91" s="96"/>
      <c r="F91" s="96"/>
      <c r="G91" s="96">
        <v>2018</v>
      </c>
      <c r="H91" s="104">
        <v>10000</v>
      </c>
      <c r="I91" s="91" t="s">
        <v>37</v>
      </c>
      <c r="J91" s="100"/>
      <c r="K91" s="90" t="s">
        <v>43</v>
      </c>
      <c r="L91" s="28"/>
      <c r="M91" s="28"/>
      <c r="N91" s="28"/>
      <c r="O91" s="28"/>
      <c r="P91" s="28"/>
      <c r="Q91" s="28"/>
      <c r="R91" s="28"/>
      <c r="S91" s="28"/>
      <c r="T91" s="28"/>
      <c r="U91" s="30"/>
      <c r="V91" s="52"/>
      <c r="W91" s="55"/>
      <c r="X91" s="55"/>
    </row>
    <row r="92" spans="1:24" ht="26.25" customHeight="1">
      <c r="A92" s="17">
        <v>85</v>
      </c>
      <c r="B92" s="20" t="s">
        <v>217</v>
      </c>
      <c r="C92" s="96"/>
      <c r="D92" s="96"/>
      <c r="E92" s="96"/>
      <c r="F92" s="96"/>
      <c r="G92" s="96">
        <v>2018</v>
      </c>
      <c r="H92" s="104">
        <v>12190.24</v>
      </c>
      <c r="I92" s="91" t="s">
        <v>37</v>
      </c>
      <c r="J92" s="100"/>
      <c r="K92" s="90" t="s">
        <v>44</v>
      </c>
      <c r="L92" s="28"/>
      <c r="M92" s="28"/>
      <c r="N92" s="28"/>
      <c r="O92" s="28"/>
      <c r="P92" s="28"/>
      <c r="Q92" s="28"/>
      <c r="R92" s="28"/>
      <c r="S92" s="28"/>
      <c r="T92" s="28"/>
      <c r="U92" s="30"/>
      <c r="V92" s="52"/>
      <c r="W92" s="55"/>
      <c r="X92" s="55"/>
    </row>
    <row r="93" spans="1:24" ht="32.25" customHeight="1">
      <c r="A93" s="17">
        <v>86</v>
      </c>
      <c r="B93" s="20" t="s">
        <v>218</v>
      </c>
      <c r="C93" s="96"/>
      <c r="D93" s="96"/>
      <c r="E93" s="96"/>
      <c r="F93" s="96"/>
      <c r="G93" s="96">
        <v>2019</v>
      </c>
      <c r="H93" s="104">
        <v>38689.4</v>
      </c>
      <c r="I93" s="91" t="s">
        <v>37</v>
      </c>
      <c r="J93" s="100"/>
      <c r="K93" s="90" t="s">
        <v>176</v>
      </c>
      <c r="L93" s="28"/>
      <c r="M93" s="28"/>
      <c r="N93" s="28"/>
      <c r="O93" s="28"/>
      <c r="P93" s="28"/>
      <c r="Q93" s="28"/>
      <c r="R93" s="28"/>
      <c r="S93" s="28"/>
      <c r="T93" s="28"/>
      <c r="U93" s="30"/>
      <c r="V93" s="52"/>
      <c r="W93" s="55"/>
      <c r="X93" s="55"/>
    </row>
    <row r="94" spans="1:24" ht="14.25" customHeight="1">
      <c r="A94" s="17">
        <v>87</v>
      </c>
      <c r="B94" s="20" t="s">
        <v>219</v>
      </c>
      <c r="C94" s="96"/>
      <c r="D94" s="96"/>
      <c r="E94" s="96"/>
      <c r="F94" s="96"/>
      <c r="G94" s="96">
        <v>2019</v>
      </c>
      <c r="H94" s="104">
        <v>16120.57</v>
      </c>
      <c r="I94" s="91" t="s">
        <v>37</v>
      </c>
      <c r="J94" s="100"/>
      <c r="K94" s="90" t="s">
        <v>176</v>
      </c>
      <c r="L94" s="28"/>
      <c r="M94" s="28"/>
      <c r="N94" s="28"/>
      <c r="O94" s="28"/>
      <c r="P94" s="28"/>
      <c r="Q94" s="28"/>
      <c r="R94" s="28"/>
      <c r="S94" s="28"/>
      <c r="T94" s="28"/>
      <c r="U94" s="30"/>
      <c r="V94" s="52"/>
      <c r="W94" s="55"/>
      <c r="X94" s="55"/>
    </row>
    <row r="95" spans="1:24" ht="14.25" customHeight="1">
      <c r="A95" s="17">
        <v>88</v>
      </c>
      <c r="B95" s="20" t="s">
        <v>220</v>
      </c>
      <c r="C95" s="96"/>
      <c r="D95" s="96"/>
      <c r="E95" s="96"/>
      <c r="F95" s="96"/>
      <c r="G95" s="96">
        <v>2019</v>
      </c>
      <c r="H95" s="104">
        <v>176316.37</v>
      </c>
      <c r="I95" s="91" t="s">
        <v>37</v>
      </c>
      <c r="J95" s="100"/>
      <c r="K95" s="90" t="s">
        <v>176</v>
      </c>
      <c r="L95" s="28"/>
      <c r="M95" s="28"/>
      <c r="N95" s="28"/>
      <c r="O95" s="28"/>
      <c r="P95" s="28"/>
      <c r="Q95" s="28"/>
      <c r="R95" s="28"/>
      <c r="S95" s="28"/>
      <c r="T95" s="28"/>
      <c r="U95" s="30"/>
      <c r="V95" s="52"/>
      <c r="W95" s="55"/>
      <c r="X95" s="55"/>
    </row>
    <row r="96" spans="1:24" ht="29.25" customHeight="1">
      <c r="A96" s="17">
        <v>89</v>
      </c>
      <c r="B96" s="20" t="s">
        <v>224</v>
      </c>
      <c r="C96" s="96"/>
      <c r="D96" s="96" t="s">
        <v>29</v>
      </c>
      <c r="E96" s="96" t="s">
        <v>30</v>
      </c>
      <c r="F96" s="96"/>
      <c r="G96" s="96">
        <v>1945</v>
      </c>
      <c r="H96" s="104">
        <v>9238.32</v>
      </c>
      <c r="I96" s="91" t="s">
        <v>37</v>
      </c>
      <c r="J96" s="100"/>
      <c r="K96" s="90" t="s">
        <v>225</v>
      </c>
      <c r="L96" s="28"/>
      <c r="M96" s="28"/>
      <c r="N96" s="28"/>
      <c r="O96" s="28"/>
      <c r="P96" s="28"/>
      <c r="Q96" s="28"/>
      <c r="R96" s="28"/>
      <c r="S96" s="28"/>
      <c r="T96" s="28"/>
      <c r="U96" s="30"/>
      <c r="V96" s="52"/>
      <c r="W96" s="55"/>
      <c r="X96" s="55"/>
    </row>
    <row r="97" spans="1:24" ht="29.25" customHeight="1">
      <c r="A97" s="17">
        <v>90</v>
      </c>
      <c r="B97" s="90" t="s">
        <v>229</v>
      </c>
      <c r="C97" s="85"/>
      <c r="D97" s="85"/>
      <c r="E97" s="85"/>
      <c r="F97" s="85"/>
      <c r="G97" s="85">
        <v>2019</v>
      </c>
      <c r="H97" s="104">
        <v>10000.12</v>
      </c>
      <c r="I97" s="91" t="s">
        <v>37</v>
      </c>
      <c r="J97" s="92"/>
      <c r="K97" s="90" t="s">
        <v>51</v>
      </c>
      <c r="L97" s="28"/>
      <c r="M97" s="28"/>
      <c r="N97" s="28"/>
      <c r="O97" s="28"/>
      <c r="P97" s="28"/>
      <c r="Q97" s="28"/>
      <c r="R97" s="28"/>
      <c r="S97" s="28"/>
      <c r="T97" s="28"/>
      <c r="U97" s="30"/>
      <c r="V97" s="52"/>
      <c r="W97" s="55"/>
      <c r="X97" s="55"/>
    </row>
    <row r="98" spans="1:24" ht="29.25" customHeight="1">
      <c r="A98" s="17">
        <v>91</v>
      </c>
      <c r="B98" s="90" t="s">
        <v>230</v>
      </c>
      <c r="C98" s="85"/>
      <c r="D98" s="85"/>
      <c r="E98" s="85"/>
      <c r="F98" s="85"/>
      <c r="G98" s="85">
        <v>2019</v>
      </c>
      <c r="H98" s="104">
        <v>10368.63</v>
      </c>
      <c r="I98" s="91" t="s">
        <v>37</v>
      </c>
      <c r="J98" s="92"/>
      <c r="K98" s="90" t="s">
        <v>44</v>
      </c>
      <c r="L98" s="28"/>
      <c r="M98" s="28"/>
      <c r="N98" s="28"/>
      <c r="O98" s="28"/>
      <c r="P98" s="28"/>
      <c r="Q98" s="28"/>
      <c r="R98" s="28"/>
      <c r="S98" s="28"/>
      <c r="T98" s="28"/>
      <c r="U98" s="30"/>
      <c r="V98" s="52"/>
      <c r="W98" s="55"/>
      <c r="X98" s="55"/>
    </row>
    <row r="99" spans="1:24" ht="29.25" customHeight="1">
      <c r="A99" s="17">
        <v>92</v>
      </c>
      <c r="B99" s="90" t="s">
        <v>231</v>
      </c>
      <c r="C99" s="85"/>
      <c r="D99" s="85"/>
      <c r="E99" s="85"/>
      <c r="F99" s="85"/>
      <c r="G99" s="85">
        <v>2019</v>
      </c>
      <c r="H99" s="104">
        <v>44000</v>
      </c>
      <c r="I99" s="91" t="s">
        <v>37</v>
      </c>
      <c r="J99" s="92"/>
      <c r="K99" s="90" t="s">
        <v>233</v>
      </c>
      <c r="L99" s="28"/>
      <c r="M99" s="28"/>
      <c r="N99" s="28"/>
      <c r="O99" s="28"/>
      <c r="P99" s="28"/>
      <c r="Q99" s="28"/>
      <c r="R99" s="28"/>
      <c r="S99" s="28"/>
      <c r="T99" s="28"/>
      <c r="U99" s="30"/>
      <c r="V99" s="52"/>
      <c r="W99" s="55"/>
      <c r="X99" s="55"/>
    </row>
    <row r="100" spans="1:24" ht="29.25" customHeight="1">
      <c r="A100" s="17">
        <v>93</v>
      </c>
      <c r="B100" s="90" t="s">
        <v>394</v>
      </c>
      <c r="C100" s="85"/>
      <c r="D100" s="85"/>
      <c r="E100" s="85"/>
      <c r="F100" s="85"/>
      <c r="G100" s="85">
        <v>2019</v>
      </c>
      <c r="H100" s="104">
        <v>135844.96</v>
      </c>
      <c r="I100" s="91" t="s">
        <v>37</v>
      </c>
      <c r="J100" s="92"/>
      <c r="K100" s="90" t="s">
        <v>234</v>
      </c>
      <c r="L100" s="28"/>
      <c r="M100" s="28"/>
      <c r="N100" s="28"/>
      <c r="O100" s="28"/>
      <c r="P100" s="28"/>
      <c r="Q100" s="28"/>
      <c r="R100" s="28"/>
      <c r="S100" s="28"/>
      <c r="T100" s="28"/>
      <c r="U100" s="30"/>
      <c r="V100" s="52"/>
      <c r="W100" s="55"/>
      <c r="X100" s="55"/>
    </row>
    <row r="101" spans="1:24" ht="29.25" customHeight="1">
      <c r="A101" s="17">
        <v>94</v>
      </c>
      <c r="B101" s="90" t="s">
        <v>232</v>
      </c>
      <c r="C101" s="85"/>
      <c r="D101" s="85" t="s">
        <v>29</v>
      </c>
      <c r="E101" s="85" t="s">
        <v>30</v>
      </c>
      <c r="F101" s="85"/>
      <c r="G101" s="85">
        <v>1998</v>
      </c>
      <c r="H101" s="104">
        <v>3240</v>
      </c>
      <c r="I101" s="91" t="s">
        <v>37</v>
      </c>
      <c r="J101" s="92"/>
      <c r="K101" s="90" t="s">
        <v>162</v>
      </c>
      <c r="L101" s="28"/>
      <c r="M101" s="28"/>
      <c r="N101" s="28"/>
      <c r="O101" s="28"/>
      <c r="P101" s="28"/>
      <c r="Q101" s="28"/>
      <c r="R101" s="28"/>
      <c r="S101" s="28"/>
      <c r="T101" s="28"/>
      <c r="U101" s="30"/>
      <c r="V101" s="52"/>
      <c r="W101" s="55"/>
      <c r="X101" s="55"/>
    </row>
    <row r="102" spans="1:24" ht="29.25" customHeight="1">
      <c r="A102" s="17">
        <v>95</v>
      </c>
      <c r="B102" s="90" t="s">
        <v>335</v>
      </c>
      <c r="C102" s="85"/>
      <c r="D102" s="85"/>
      <c r="E102" s="85"/>
      <c r="F102" s="85"/>
      <c r="G102" s="85">
        <v>2020</v>
      </c>
      <c r="H102" s="104">
        <v>11167.58</v>
      </c>
      <c r="I102" s="91" t="s">
        <v>37</v>
      </c>
      <c r="J102" s="92"/>
      <c r="K102" s="90" t="s">
        <v>43</v>
      </c>
      <c r="L102" s="122"/>
      <c r="M102" s="122"/>
      <c r="N102" s="122"/>
      <c r="O102" s="122"/>
      <c r="P102" s="122"/>
      <c r="Q102" s="122"/>
      <c r="R102" s="122"/>
      <c r="S102" s="122"/>
      <c r="T102" s="122"/>
      <c r="U102" s="37"/>
      <c r="V102" s="99"/>
      <c r="W102" s="123"/>
      <c r="X102" s="123"/>
    </row>
    <row r="103" spans="1:24" ht="29.25" customHeight="1">
      <c r="A103" s="17">
        <v>96</v>
      </c>
      <c r="B103" s="90" t="s">
        <v>336</v>
      </c>
      <c r="C103" s="85"/>
      <c r="D103" s="85"/>
      <c r="E103" s="85"/>
      <c r="F103" s="85"/>
      <c r="G103" s="85">
        <v>2020</v>
      </c>
      <c r="H103" s="104">
        <v>771037.21</v>
      </c>
      <c r="I103" s="91" t="s">
        <v>37</v>
      </c>
      <c r="J103" s="92"/>
      <c r="K103" s="90" t="s">
        <v>176</v>
      </c>
      <c r="L103" s="122"/>
      <c r="M103" s="122"/>
      <c r="N103" s="122"/>
      <c r="O103" s="122"/>
      <c r="P103" s="122"/>
      <c r="Q103" s="122"/>
      <c r="R103" s="122"/>
      <c r="S103" s="122"/>
      <c r="T103" s="122"/>
      <c r="U103" s="37"/>
      <c r="V103" s="99"/>
      <c r="W103" s="123"/>
      <c r="X103" s="123"/>
    </row>
    <row r="104" spans="1:24" ht="29.25" customHeight="1">
      <c r="A104" s="17">
        <v>97</v>
      </c>
      <c r="B104" s="90" t="s">
        <v>209</v>
      </c>
      <c r="C104" s="85"/>
      <c r="D104" s="85"/>
      <c r="E104" s="85"/>
      <c r="F104" s="85"/>
      <c r="G104" s="85">
        <v>2020</v>
      </c>
      <c r="H104" s="141">
        <v>27785.04</v>
      </c>
      <c r="I104" s="91" t="s">
        <v>37</v>
      </c>
      <c r="J104" s="92"/>
      <c r="K104" s="90" t="s">
        <v>161</v>
      </c>
      <c r="L104" s="122"/>
      <c r="M104" s="122"/>
      <c r="N104" s="122"/>
      <c r="O104" s="122"/>
      <c r="P104" s="122"/>
      <c r="Q104" s="122"/>
      <c r="R104" s="122"/>
      <c r="S104" s="122"/>
      <c r="T104" s="122"/>
      <c r="U104" s="37"/>
      <c r="V104" s="99"/>
      <c r="W104" s="123"/>
      <c r="X104" s="123"/>
    </row>
    <row r="105" spans="1:24" ht="29.25" customHeight="1">
      <c r="A105" s="17">
        <v>98</v>
      </c>
      <c r="B105" s="90" t="s">
        <v>209</v>
      </c>
      <c r="C105" s="85"/>
      <c r="D105" s="85"/>
      <c r="E105" s="85"/>
      <c r="F105" s="85"/>
      <c r="G105" s="85">
        <v>2020</v>
      </c>
      <c r="H105" s="104">
        <v>5000</v>
      </c>
      <c r="I105" s="91" t="s">
        <v>37</v>
      </c>
      <c r="J105" s="92"/>
      <c r="K105" s="90" t="s">
        <v>51</v>
      </c>
      <c r="L105" s="122"/>
      <c r="M105" s="122"/>
      <c r="N105" s="122"/>
      <c r="O105" s="122"/>
      <c r="P105" s="122"/>
      <c r="Q105" s="122"/>
      <c r="R105" s="122"/>
      <c r="S105" s="122"/>
      <c r="T105" s="122"/>
      <c r="U105" s="37"/>
      <c r="V105" s="99"/>
      <c r="W105" s="123"/>
      <c r="X105" s="123"/>
    </row>
    <row r="106" spans="1:24" ht="29.25" customHeight="1">
      <c r="A106" s="17">
        <v>99</v>
      </c>
      <c r="B106" s="90" t="s">
        <v>337</v>
      </c>
      <c r="C106" s="85"/>
      <c r="D106" s="85"/>
      <c r="E106" s="85"/>
      <c r="F106" s="85"/>
      <c r="G106" s="85">
        <v>2020</v>
      </c>
      <c r="H106" s="104">
        <v>17835</v>
      </c>
      <c r="I106" s="91" t="s">
        <v>37</v>
      </c>
      <c r="J106" s="92"/>
      <c r="K106" s="90" t="s">
        <v>161</v>
      </c>
      <c r="L106" s="122"/>
      <c r="M106" s="122"/>
      <c r="N106" s="122"/>
      <c r="O106" s="122"/>
      <c r="P106" s="122"/>
      <c r="Q106" s="122"/>
      <c r="R106" s="122"/>
      <c r="S106" s="122"/>
      <c r="T106" s="122"/>
      <c r="U106" s="37"/>
      <c r="V106" s="99"/>
      <c r="W106" s="123"/>
      <c r="X106" s="123"/>
    </row>
    <row r="107" spans="1:24" ht="29.25" customHeight="1">
      <c r="A107" s="17">
        <v>100</v>
      </c>
      <c r="B107" s="90" t="s">
        <v>338</v>
      </c>
      <c r="C107" s="85"/>
      <c r="D107" s="85"/>
      <c r="E107" s="85"/>
      <c r="F107" s="85"/>
      <c r="G107" s="85">
        <v>2020</v>
      </c>
      <c r="H107" s="104">
        <v>39401.23</v>
      </c>
      <c r="I107" s="91" t="s">
        <v>37</v>
      </c>
      <c r="J107" s="92"/>
      <c r="K107" s="90" t="s">
        <v>176</v>
      </c>
      <c r="L107" s="122"/>
      <c r="M107" s="122"/>
      <c r="N107" s="122"/>
      <c r="O107" s="122"/>
      <c r="P107" s="122"/>
      <c r="Q107" s="122"/>
      <c r="R107" s="122"/>
      <c r="S107" s="122"/>
      <c r="T107" s="122"/>
      <c r="U107" s="37"/>
      <c r="V107" s="99"/>
      <c r="W107" s="123"/>
      <c r="X107" s="123"/>
    </row>
    <row r="108" spans="1:24" ht="29.25" customHeight="1">
      <c r="A108" s="17">
        <v>101</v>
      </c>
      <c r="B108" s="90" t="s">
        <v>339</v>
      </c>
      <c r="C108" s="85"/>
      <c r="D108" s="85"/>
      <c r="E108" s="85"/>
      <c r="F108" s="85"/>
      <c r="G108" s="85">
        <v>2020</v>
      </c>
      <c r="H108" s="104">
        <v>26523.71</v>
      </c>
      <c r="I108" s="91" t="s">
        <v>37</v>
      </c>
      <c r="J108" s="92"/>
      <c r="K108" s="90" t="s">
        <v>56</v>
      </c>
      <c r="L108" s="122"/>
      <c r="M108" s="122"/>
      <c r="N108" s="122"/>
      <c r="O108" s="122"/>
      <c r="P108" s="122"/>
      <c r="Q108" s="122"/>
      <c r="R108" s="122"/>
      <c r="S108" s="122"/>
      <c r="T108" s="122"/>
      <c r="U108" s="37"/>
      <c r="V108" s="99"/>
      <c r="W108" s="123"/>
      <c r="X108" s="123"/>
    </row>
    <row r="109" spans="1:24" ht="29.25" customHeight="1">
      <c r="A109" s="17">
        <v>102</v>
      </c>
      <c r="B109" s="90" t="s">
        <v>340</v>
      </c>
      <c r="C109" s="85"/>
      <c r="D109" s="85"/>
      <c r="E109" s="85"/>
      <c r="F109" s="85"/>
      <c r="G109" s="85">
        <v>2020</v>
      </c>
      <c r="H109" s="104">
        <v>17220</v>
      </c>
      <c r="I109" s="91" t="s">
        <v>37</v>
      </c>
      <c r="J109" s="92"/>
      <c r="K109" s="90" t="s">
        <v>161</v>
      </c>
      <c r="L109" s="122"/>
      <c r="M109" s="122"/>
      <c r="N109" s="122"/>
      <c r="O109" s="122"/>
      <c r="P109" s="122"/>
      <c r="Q109" s="122"/>
      <c r="R109" s="122"/>
      <c r="S109" s="122"/>
      <c r="T109" s="122"/>
      <c r="U109" s="37"/>
      <c r="V109" s="99"/>
      <c r="W109" s="123"/>
      <c r="X109" s="123"/>
    </row>
    <row r="110" spans="1:24" ht="29.25" customHeight="1">
      <c r="A110" s="17">
        <v>103</v>
      </c>
      <c r="B110" s="145" t="s">
        <v>341</v>
      </c>
      <c r="C110" s="87"/>
      <c r="D110" s="87"/>
      <c r="E110" s="87"/>
      <c r="F110" s="87"/>
      <c r="G110" s="87">
        <v>2021</v>
      </c>
      <c r="H110" s="146">
        <v>45500</v>
      </c>
      <c r="I110" s="147" t="s">
        <v>37</v>
      </c>
      <c r="J110" s="148"/>
      <c r="K110" s="145" t="s">
        <v>176</v>
      </c>
      <c r="L110" s="149"/>
      <c r="M110" s="149"/>
      <c r="N110" s="149"/>
      <c r="O110" s="149"/>
      <c r="P110" s="149"/>
      <c r="Q110" s="149"/>
      <c r="R110" s="149"/>
      <c r="S110" s="149"/>
      <c r="T110" s="149"/>
      <c r="U110" s="150"/>
      <c r="V110" s="151"/>
      <c r="W110" s="152"/>
      <c r="X110" s="152"/>
    </row>
    <row r="111" spans="1:24" ht="29.25" customHeight="1">
      <c r="A111" s="17">
        <v>104</v>
      </c>
      <c r="B111" s="105" t="s">
        <v>395</v>
      </c>
      <c r="C111" s="107"/>
      <c r="D111" s="107"/>
      <c r="E111" s="107"/>
      <c r="F111" s="107"/>
      <c r="G111" s="107">
        <v>2014</v>
      </c>
      <c r="H111" s="142">
        <v>1133585.54</v>
      </c>
      <c r="I111" s="108" t="s">
        <v>37</v>
      </c>
      <c r="J111" s="153"/>
      <c r="K111" s="105" t="s">
        <v>176</v>
      </c>
      <c r="L111" s="123"/>
      <c r="M111" s="123"/>
      <c r="N111" s="123"/>
      <c r="O111" s="123"/>
      <c r="P111" s="123"/>
      <c r="Q111" s="123"/>
      <c r="R111" s="123"/>
      <c r="S111" s="123"/>
      <c r="T111" s="123"/>
      <c r="U111" s="73"/>
      <c r="V111" s="73"/>
      <c r="W111" s="123"/>
      <c r="X111" s="123"/>
    </row>
    <row r="112" spans="1:24" ht="29.25" customHeight="1">
      <c r="A112" s="17">
        <v>105</v>
      </c>
      <c r="B112" s="105" t="s">
        <v>396</v>
      </c>
      <c r="C112" s="107"/>
      <c r="D112" s="107"/>
      <c r="E112" s="107"/>
      <c r="F112" s="107"/>
      <c r="G112" s="107">
        <v>2021</v>
      </c>
      <c r="H112" s="142">
        <v>28000.08</v>
      </c>
      <c r="I112" s="108" t="s">
        <v>37</v>
      </c>
      <c r="J112" s="153"/>
      <c r="K112" s="105" t="s">
        <v>176</v>
      </c>
      <c r="L112" s="123"/>
      <c r="M112" s="123"/>
      <c r="N112" s="123"/>
      <c r="O112" s="123"/>
      <c r="P112" s="123"/>
      <c r="Q112" s="123"/>
      <c r="R112" s="123"/>
      <c r="S112" s="123"/>
      <c r="T112" s="123"/>
      <c r="U112" s="73"/>
      <c r="V112" s="73"/>
      <c r="W112" s="123"/>
      <c r="X112" s="123"/>
    </row>
    <row r="113" spans="1:24" ht="29.25" customHeight="1">
      <c r="A113" s="17">
        <v>106</v>
      </c>
      <c r="B113" s="105" t="s">
        <v>397</v>
      </c>
      <c r="C113" s="107"/>
      <c r="D113" s="107"/>
      <c r="E113" s="107"/>
      <c r="F113" s="107"/>
      <c r="G113" s="107">
        <v>2022</v>
      </c>
      <c r="H113" s="142">
        <v>30000</v>
      </c>
      <c r="I113" s="108" t="s">
        <v>37</v>
      </c>
      <c r="J113" s="153"/>
      <c r="K113" s="105" t="s">
        <v>176</v>
      </c>
      <c r="L113" s="123"/>
      <c r="M113" s="123"/>
      <c r="N113" s="123"/>
      <c r="O113" s="123"/>
      <c r="P113" s="123"/>
      <c r="Q113" s="123"/>
      <c r="R113" s="123"/>
      <c r="S113" s="123"/>
      <c r="T113" s="123"/>
      <c r="U113" s="73"/>
      <c r="V113" s="73"/>
      <c r="W113" s="123"/>
      <c r="X113" s="123"/>
    </row>
    <row r="114" spans="1:24" ht="29.25" customHeight="1">
      <c r="A114" s="17">
        <v>107</v>
      </c>
      <c r="B114" s="105" t="s">
        <v>398</v>
      </c>
      <c r="C114" s="107"/>
      <c r="D114" s="107"/>
      <c r="E114" s="107"/>
      <c r="F114" s="107"/>
      <c r="G114" s="107">
        <v>2021</v>
      </c>
      <c r="H114" s="142">
        <v>32866.74</v>
      </c>
      <c r="I114" s="108" t="s">
        <v>37</v>
      </c>
      <c r="J114" s="153"/>
      <c r="K114" s="105" t="s">
        <v>176</v>
      </c>
      <c r="L114" s="123"/>
      <c r="M114" s="123"/>
      <c r="N114" s="123"/>
      <c r="O114" s="123"/>
      <c r="P114" s="123"/>
      <c r="Q114" s="123"/>
      <c r="R114" s="123"/>
      <c r="S114" s="123"/>
      <c r="T114" s="123"/>
      <c r="U114" s="73"/>
      <c r="V114" s="73"/>
      <c r="W114" s="123"/>
      <c r="X114" s="123"/>
    </row>
    <row r="115" spans="1:24" ht="29.25" customHeight="1">
      <c r="A115" s="17">
        <v>108</v>
      </c>
      <c r="B115" s="249" t="s">
        <v>399</v>
      </c>
      <c r="C115" s="106"/>
      <c r="D115" s="106"/>
      <c r="E115" s="106"/>
      <c r="F115" s="106"/>
      <c r="G115" s="106">
        <v>2021</v>
      </c>
      <c r="H115" s="250">
        <v>12300</v>
      </c>
      <c r="I115" s="251" t="s">
        <v>37</v>
      </c>
      <c r="J115" s="252"/>
      <c r="K115" s="249" t="s">
        <v>51</v>
      </c>
      <c r="L115" s="123"/>
      <c r="M115" s="123"/>
      <c r="N115" s="123"/>
      <c r="O115" s="123"/>
      <c r="P115" s="123"/>
      <c r="Q115" s="123"/>
      <c r="R115" s="123"/>
      <c r="S115" s="123"/>
      <c r="T115" s="123"/>
      <c r="U115" s="73"/>
      <c r="V115" s="73"/>
      <c r="W115" s="123"/>
      <c r="X115" s="123"/>
    </row>
    <row r="116" spans="1:24" ht="29.25" customHeight="1">
      <c r="A116" s="17">
        <v>109</v>
      </c>
      <c r="B116" s="105" t="s">
        <v>400</v>
      </c>
      <c r="C116" s="107"/>
      <c r="D116" s="107"/>
      <c r="E116" s="107"/>
      <c r="F116" s="107"/>
      <c r="G116" s="107">
        <v>2022</v>
      </c>
      <c r="H116" s="142">
        <v>48009.6</v>
      </c>
      <c r="I116" s="108" t="s">
        <v>37</v>
      </c>
      <c r="J116" s="153"/>
      <c r="K116" s="105" t="s">
        <v>176</v>
      </c>
      <c r="L116" s="123"/>
      <c r="M116" s="123"/>
      <c r="N116" s="123"/>
      <c r="O116" s="123"/>
      <c r="P116" s="123"/>
      <c r="Q116" s="123"/>
      <c r="R116" s="123"/>
      <c r="S116" s="123"/>
      <c r="T116" s="123"/>
      <c r="U116" s="73"/>
      <c r="V116" s="73"/>
      <c r="W116" s="123"/>
      <c r="X116" s="123"/>
    </row>
    <row r="117" spans="1:24" ht="29.25" customHeight="1">
      <c r="A117" s="17">
        <v>110</v>
      </c>
      <c r="B117" s="105" t="s">
        <v>600</v>
      </c>
      <c r="C117" s="107"/>
      <c r="D117" s="107"/>
      <c r="E117" s="107"/>
      <c r="F117" s="107"/>
      <c r="G117" s="107">
        <v>2022</v>
      </c>
      <c r="H117" s="142">
        <v>13889.88</v>
      </c>
      <c r="I117" s="108" t="s">
        <v>37</v>
      </c>
      <c r="J117" s="55"/>
      <c r="K117" s="105" t="s">
        <v>161</v>
      </c>
      <c r="L117" s="123"/>
      <c r="M117" s="123"/>
      <c r="N117" s="123"/>
      <c r="O117" s="123"/>
      <c r="P117" s="123"/>
      <c r="Q117" s="123"/>
      <c r="R117" s="123"/>
      <c r="S117" s="123"/>
      <c r="T117" s="123"/>
      <c r="U117" s="73"/>
      <c r="V117" s="73"/>
      <c r="W117" s="123"/>
      <c r="X117" s="123"/>
    </row>
    <row r="118" spans="1:24" ht="29.25" customHeight="1">
      <c r="A118" s="17">
        <v>111</v>
      </c>
      <c r="B118" s="105" t="s">
        <v>601</v>
      </c>
      <c r="C118" s="107"/>
      <c r="D118" s="107"/>
      <c r="E118" s="107"/>
      <c r="F118" s="107"/>
      <c r="G118" s="107">
        <v>2017</v>
      </c>
      <c r="H118" s="142">
        <v>21300</v>
      </c>
      <c r="I118" s="108" t="s">
        <v>37</v>
      </c>
      <c r="J118" s="55"/>
      <c r="K118" s="105" t="s">
        <v>51</v>
      </c>
      <c r="L118" s="123"/>
      <c r="M118" s="123"/>
      <c r="N118" s="123"/>
      <c r="O118" s="123"/>
      <c r="P118" s="123"/>
      <c r="Q118" s="123"/>
      <c r="R118" s="123"/>
      <c r="S118" s="123"/>
      <c r="T118" s="123"/>
      <c r="U118" s="73"/>
      <c r="V118" s="73"/>
      <c r="W118" s="123"/>
      <c r="X118" s="123"/>
    </row>
    <row r="119" spans="1:24" ht="29.25" customHeight="1">
      <c r="A119" s="17">
        <v>112</v>
      </c>
      <c r="B119" s="105" t="s">
        <v>602</v>
      </c>
      <c r="C119" s="107"/>
      <c r="D119" s="107"/>
      <c r="E119" s="107"/>
      <c r="F119" s="107"/>
      <c r="G119" s="107">
        <v>1986</v>
      </c>
      <c r="H119" s="142">
        <v>18136.47</v>
      </c>
      <c r="I119" s="108" t="s">
        <v>37</v>
      </c>
      <c r="J119" s="55"/>
      <c r="K119" s="105" t="s">
        <v>44</v>
      </c>
      <c r="L119" s="123"/>
      <c r="M119" s="123"/>
      <c r="N119" s="123"/>
      <c r="O119" s="123"/>
      <c r="P119" s="123"/>
      <c r="Q119" s="123"/>
      <c r="R119" s="123"/>
      <c r="S119" s="123"/>
      <c r="T119" s="123"/>
      <c r="U119" s="73"/>
      <c r="V119" s="73"/>
      <c r="W119" s="123"/>
      <c r="X119" s="123"/>
    </row>
    <row r="120" spans="1:24" ht="29.25" customHeight="1">
      <c r="A120" s="17">
        <v>113</v>
      </c>
      <c r="B120" s="105" t="s">
        <v>603</v>
      </c>
      <c r="C120" s="107"/>
      <c r="D120" s="107"/>
      <c r="E120" s="107"/>
      <c r="F120" s="107"/>
      <c r="G120" s="107">
        <v>1984</v>
      </c>
      <c r="H120" s="142">
        <v>9513.5</v>
      </c>
      <c r="I120" s="108" t="s">
        <v>37</v>
      </c>
      <c r="J120" s="55"/>
      <c r="K120" s="105" t="s">
        <v>51</v>
      </c>
      <c r="L120" s="123"/>
      <c r="M120" s="123"/>
      <c r="N120" s="123"/>
      <c r="O120" s="123"/>
      <c r="P120" s="123"/>
      <c r="Q120" s="123"/>
      <c r="R120" s="123"/>
      <c r="S120" s="123"/>
      <c r="T120" s="123"/>
      <c r="U120" s="73"/>
      <c r="V120" s="73"/>
      <c r="W120" s="123"/>
      <c r="X120" s="123"/>
    </row>
    <row r="121" spans="1:24" ht="29.25" customHeight="1">
      <c r="A121" s="17">
        <v>114</v>
      </c>
      <c r="B121" s="105" t="s">
        <v>604</v>
      </c>
      <c r="C121" s="107"/>
      <c r="D121" s="107"/>
      <c r="E121" s="107"/>
      <c r="F121" s="107"/>
      <c r="G121" s="107">
        <v>2022</v>
      </c>
      <c r="H121" s="142">
        <v>4500</v>
      </c>
      <c r="I121" s="108" t="s">
        <v>37</v>
      </c>
      <c r="J121" s="55"/>
      <c r="K121" s="105" t="s">
        <v>162</v>
      </c>
      <c r="L121" s="123"/>
      <c r="M121" s="123"/>
      <c r="N121" s="123"/>
      <c r="O121" s="123"/>
      <c r="P121" s="123"/>
      <c r="Q121" s="123"/>
      <c r="R121" s="123"/>
      <c r="S121" s="123"/>
      <c r="T121" s="123"/>
      <c r="U121" s="73"/>
      <c r="V121" s="73"/>
      <c r="W121" s="123"/>
      <c r="X121" s="123"/>
    </row>
    <row r="122" spans="1:24" ht="29.25" customHeight="1">
      <c r="A122" s="17">
        <v>115</v>
      </c>
      <c r="B122" s="248" t="s">
        <v>605</v>
      </c>
      <c r="C122" s="107"/>
      <c r="D122" s="107"/>
      <c r="E122" s="107"/>
      <c r="F122" s="107"/>
      <c r="G122" s="107">
        <v>2022</v>
      </c>
      <c r="H122" s="142">
        <v>29378.38</v>
      </c>
      <c r="I122" s="108" t="s">
        <v>37</v>
      </c>
      <c r="J122" s="55"/>
      <c r="K122" s="105" t="s">
        <v>606</v>
      </c>
      <c r="L122" s="123"/>
      <c r="M122" s="123"/>
      <c r="N122" s="123"/>
      <c r="O122" s="123"/>
      <c r="P122" s="123"/>
      <c r="Q122" s="123"/>
      <c r="R122" s="123"/>
      <c r="S122" s="123"/>
      <c r="T122" s="123"/>
      <c r="U122" s="73"/>
      <c r="V122" s="73"/>
      <c r="W122" s="123"/>
      <c r="X122" s="123"/>
    </row>
    <row r="123" spans="1:24" ht="29.25" customHeight="1">
      <c r="A123" s="17">
        <v>116</v>
      </c>
      <c r="B123" s="248" t="s">
        <v>607</v>
      </c>
      <c r="C123" s="107"/>
      <c r="D123" s="107"/>
      <c r="E123" s="107"/>
      <c r="F123" s="107"/>
      <c r="G123" s="107">
        <v>2010</v>
      </c>
      <c r="H123" s="142">
        <v>41241.56</v>
      </c>
      <c r="I123" s="108" t="s">
        <v>37</v>
      </c>
      <c r="J123" s="55"/>
      <c r="K123" s="105" t="s">
        <v>62</v>
      </c>
      <c r="L123" s="123"/>
      <c r="M123" s="123"/>
      <c r="N123" s="123"/>
      <c r="O123" s="123"/>
      <c r="P123" s="123"/>
      <c r="Q123" s="123"/>
      <c r="R123" s="123"/>
      <c r="S123" s="123"/>
      <c r="T123" s="123"/>
      <c r="U123" s="73"/>
      <c r="V123" s="73"/>
      <c r="W123" s="123"/>
      <c r="X123" s="123"/>
    </row>
    <row r="124" spans="1:24" ht="29.25" customHeight="1">
      <c r="A124" s="17">
        <v>117</v>
      </c>
      <c r="B124" s="248" t="s">
        <v>608</v>
      </c>
      <c r="C124" s="107"/>
      <c r="D124" s="107"/>
      <c r="E124" s="107"/>
      <c r="F124" s="107"/>
      <c r="G124" s="107">
        <v>2022</v>
      </c>
      <c r="H124" s="142">
        <v>15977.99</v>
      </c>
      <c r="I124" s="108" t="s">
        <v>37</v>
      </c>
      <c r="J124" s="55"/>
      <c r="K124" s="105" t="s">
        <v>51</v>
      </c>
      <c r="L124" s="123"/>
      <c r="M124" s="123"/>
      <c r="N124" s="123"/>
      <c r="O124" s="123"/>
      <c r="P124" s="123"/>
      <c r="Q124" s="123"/>
      <c r="R124" s="123"/>
      <c r="S124" s="123"/>
      <c r="T124" s="123"/>
      <c r="U124" s="73"/>
      <c r="V124" s="73"/>
      <c r="W124" s="123"/>
      <c r="X124" s="123"/>
    </row>
    <row r="125" spans="1:24" ht="29.25" customHeight="1">
      <c r="A125" s="17">
        <v>118</v>
      </c>
      <c r="B125" s="248" t="s">
        <v>609</v>
      </c>
      <c r="C125" s="107"/>
      <c r="D125" s="107"/>
      <c r="E125" s="107"/>
      <c r="F125" s="107"/>
      <c r="G125" s="107">
        <v>2022</v>
      </c>
      <c r="H125" s="142">
        <v>3207297.61</v>
      </c>
      <c r="I125" s="108" t="s">
        <v>37</v>
      </c>
      <c r="J125" s="55"/>
      <c r="K125" s="105" t="s">
        <v>53</v>
      </c>
      <c r="L125" s="123"/>
      <c r="M125" s="123"/>
      <c r="N125" s="123"/>
      <c r="O125" s="123"/>
      <c r="P125" s="123"/>
      <c r="Q125" s="123"/>
      <c r="R125" s="123"/>
      <c r="S125" s="123"/>
      <c r="T125" s="123"/>
      <c r="U125" s="73"/>
      <c r="V125" s="73"/>
      <c r="W125" s="123"/>
      <c r="X125" s="123"/>
    </row>
    <row r="126" spans="1:24" ht="29.25" customHeight="1">
      <c r="A126" s="17">
        <v>119</v>
      </c>
      <c r="B126" s="105" t="s">
        <v>654</v>
      </c>
      <c r="C126" s="107"/>
      <c r="D126" s="107"/>
      <c r="E126" s="107"/>
      <c r="F126" s="107"/>
      <c r="G126" s="107">
        <v>2023</v>
      </c>
      <c r="H126" s="142">
        <v>27264.63</v>
      </c>
      <c r="I126" s="108" t="s">
        <v>37</v>
      </c>
      <c r="J126" s="55"/>
      <c r="K126" s="105" t="s">
        <v>610</v>
      </c>
      <c r="L126" s="123"/>
      <c r="M126" s="123"/>
      <c r="N126" s="123"/>
      <c r="O126" s="123"/>
      <c r="P126" s="123"/>
      <c r="Q126" s="123"/>
      <c r="R126" s="123"/>
      <c r="S126" s="123"/>
      <c r="T126" s="123"/>
      <c r="U126" s="73"/>
      <c r="V126" s="73"/>
      <c r="W126" s="123"/>
      <c r="X126" s="123"/>
    </row>
    <row r="127" spans="1:24" ht="29.25" customHeight="1">
      <c r="A127" s="17">
        <v>120</v>
      </c>
      <c r="B127" s="105" t="s">
        <v>611</v>
      </c>
      <c r="C127" s="107"/>
      <c r="D127" s="107"/>
      <c r="E127" s="107"/>
      <c r="F127" s="107"/>
      <c r="G127" s="107">
        <v>2023</v>
      </c>
      <c r="H127" s="142">
        <v>27264.63</v>
      </c>
      <c r="I127" s="108" t="s">
        <v>37</v>
      </c>
      <c r="J127" s="55"/>
      <c r="K127" s="105" t="s">
        <v>610</v>
      </c>
      <c r="L127" s="123"/>
      <c r="M127" s="123"/>
      <c r="N127" s="123"/>
      <c r="O127" s="123"/>
      <c r="P127" s="123"/>
      <c r="Q127" s="123"/>
      <c r="R127" s="123"/>
      <c r="S127" s="123"/>
      <c r="T127" s="123"/>
      <c r="U127" s="73"/>
      <c r="V127" s="73"/>
      <c r="W127" s="123"/>
      <c r="X127" s="123"/>
    </row>
    <row r="128" spans="1:24" ht="29.25" customHeight="1">
      <c r="A128" s="17">
        <v>121</v>
      </c>
      <c r="B128" s="105" t="s">
        <v>612</v>
      </c>
      <c r="C128" s="107"/>
      <c r="D128" s="107"/>
      <c r="E128" s="107"/>
      <c r="F128" s="107"/>
      <c r="G128" s="107">
        <v>2014</v>
      </c>
      <c r="H128" s="142">
        <v>105456.51</v>
      </c>
      <c r="I128" s="108" t="s">
        <v>37</v>
      </c>
      <c r="J128" s="55"/>
      <c r="K128" s="105" t="s">
        <v>176</v>
      </c>
      <c r="L128" s="123"/>
      <c r="M128" s="123"/>
      <c r="N128" s="123"/>
      <c r="O128" s="123"/>
      <c r="P128" s="123"/>
      <c r="Q128" s="123"/>
      <c r="R128" s="123"/>
      <c r="S128" s="123"/>
      <c r="T128" s="123"/>
      <c r="U128" s="73"/>
      <c r="V128" s="73"/>
      <c r="W128" s="123"/>
      <c r="X128" s="123"/>
    </row>
    <row r="129" spans="1:24" ht="29.25" customHeight="1">
      <c r="A129" s="17">
        <v>122</v>
      </c>
      <c r="B129" s="105" t="s">
        <v>613</v>
      </c>
      <c r="C129" s="107"/>
      <c r="D129" s="107"/>
      <c r="E129" s="107"/>
      <c r="F129" s="107"/>
      <c r="G129" s="107">
        <v>2000</v>
      </c>
      <c r="H129" s="142">
        <v>6000</v>
      </c>
      <c r="I129" s="108" t="s">
        <v>37</v>
      </c>
      <c r="J129" s="55"/>
      <c r="K129" s="105" t="s">
        <v>614</v>
      </c>
      <c r="L129" s="123"/>
      <c r="M129" s="123"/>
      <c r="N129" s="123"/>
      <c r="O129" s="123"/>
      <c r="P129" s="123"/>
      <c r="Q129" s="123"/>
      <c r="R129" s="123"/>
      <c r="S129" s="123"/>
      <c r="T129" s="123"/>
      <c r="U129" s="73"/>
      <c r="V129" s="73"/>
      <c r="W129" s="123"/>
      <c r="X129" s="123"/>
    </row>
    <row r="130" spans="1:24" ht="29.25" customHeight="1">
      <c r="A130" s="17">
        <v>123</v>
      </c>
      <c r="B130" s="105" t="s">
        <v>615</v>
      </c>
      <c r="C130" s="107"/>
      <c r="D130" s="107"/>
      <c r="E130" s="107"/>
      <c r="F130" s="107"/>
      <c r="G130" s="107">
        <v>2003</v>
      </c>
      <c r="H130" s="142">
        <v>65785.47</v>
      </c>
      <c r="I130" s="108" t="s">
        <v>37</v>
      </c>
      <c r="J130" s="55"/>
      <c r="K130" s="105" t="s">
        <v>616</v>
      </c>
      <c r="L130" s="123"/>
      <c r="M130" s="123"/>
      <c r="N130" s="123"/>
      <c r="O130" s="123"/>
      <c r="P130" s="123"/>
      <c r="Q130" s="123"/>
      <c r="R130" s="123"/>
      <c r="S130" s="123"/>
      <c r="T130" s="123"/>
      <c r="U130" s="73"/>
      <c r="V130" s="73"/>
      <c r="W130" s="123"/>
      <c r="X130" s="123"/>
    </row>
    <row r="131" spans="1:24" ht="29.25" customHeight="1">
      <c r="A131" s="17">
        <v>124</v>
      </c>
      <c r="B131" s="105" t="s">
        <v>617</v>
      </c>
      <c r="C131" s="107"/>
      <c r="D131" s="107"/>
      <c r="E131" s="107"/>
      <c r="F131" s="107"/>
      <c r="G131" s="107">
        <v>2013</v>
      </c>
      <c r="H131" s="142">
        <v>31513.51</v>
      </c>
      <c r="I131" s="108" t="s">
        <v>37</v>
      </c>
      <c r="J131" s="55"/>
      <c r="K131" s="105" t="s">
        <v>161</v>
      </c>
      <c r="L131" s="123"/>
      <c r="M131" s="123"/>
      <c r="N131" s="123"/>
      <c r="O131" s="123"/>
      <c r="P131" s="123"/>
      <c r="Q131" s="123"/>
      <c r="R131" s="123"/>
      <c r="S131" s="123"/>
      <c r="T131" s="123"/>
      <c r="U131" s="73"/>
      <c r="V131" s="73"/>
      <c r="W131" s="123"/>
      <c r="X131" s="123"/>
    </row>
    <row r="132" spans="1:24" ht="29.25" customHeight="1">
      <c r="A132" s="17">
        <v>125</v>
      </c>
      <c r="B132" s="105" t="s">
        <v>618</v>
      </c>
      <c r="C132" s="107"/>
      <c r="D132" s="107"/>
      <c r="E132" s="107"/>
      <c r="F132" s="107"/>
      <c r="G132" s="107">
        <v>2023</v>
      </c>
      <c r="H132" s="142">
        <v>19500</v>
      </c>
      <c r="I132" s="108" t="s">
        <v>37</v>
      </c>
      <c r="J132" s="55"/>
      <c r="K132" s="105" t="s">
        <v>619</v>
      </c>
      <c r="L132" s="123"/>
      <c r="M132" s="123"/>
      <c r="N132" s="123"/>
      <c r="O132" s="123"/>
      <c r="P132" s="123"/>
      <c r="Q132" s="123"/>
      <c r="R132" s="123"/>
      <c r="S132" s="123"/>
      <c r="T132" s="123"/>
      <c r="U132" s="73"/>
      <c r="V132" s="73"/>
      <c r="W132" s="123"/>
      <c r="X132" s="123"/>
    </row>
    <row r="133" spans="1:24" ht="15.75" customHeight="1">
      <c r="A133" s="295" t="s">
        <v>356</v>
      </c>
      <c r="B133" s="296"/>
      <c r="C133" s="296"/>
      <c r="D133" s="296"/>
      <c r="E133" s="296"/>
      <c r="F133" s="296"/>
      <c r="G133" s="297"/>
      <c r="H133" s="109">
        <f>SUM(H8:H132)</f>
        <v>44699996.898</v>
      </c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143"/>
      <c r="W133" s="144"/>
      <c r="X133" s="144"/>
    </row>
    <row r="134" spans="1:24" ht="13.5" customHeight="1">
      <c r="A134" s="290" t="s">
        <v>107</v>
      </c>
      <c r="B134" s="290"/>
      <c r="C134" s="290"/>
      <c r="D134" s="290"/>
      <c r="E134" s="290"/>
      <c r="F134" s="290"/>
      <c r="G134" s="290"/>
      <c r="H134" s="290"/>
      <c r="I134" s="264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51"/>
      <c r="W134" s="54"/>
      <c r="X134" s="54"/>
    </row>
    <row r="135" spans="1:24" ht="25.5">
      <c r="A135" s="17">
        <v>1</v>
      </c>
      <c r="B135" s="18" t="s">
        <v>108</v>
      </c>
      <c r="C135" s="19" t="s">
        <v>109</v>
      </c>
      <c r="D135" s="83" t="s">
        <v>110</v>
      </c>
      <c r="E135" s="83" t="s">
        <v>111</v>
      </c>
      <c r="F135" s="83" t="s">
        <v>111</v>
      </c>
      <c r="G135" s="83">
        <v>1999</v>
      </c>
      <c r="H135" s="280">
        <v>1987000</v>
      </c>
      <c r="I135" s="29" t="s">
        <v>31</v>
      </c>
      <c r="J135" s="128" t="s">
        <v>167</v>
      </c>
      <c r="K135" s="215" t="s">
        <v>79</v>
      </c>
      <c r="L135" s="218" t="s">
        <v>112</v>
      </c>
      <c r="M135" s="218" t="s">
        <v>113</v>
      </c>
      <c r="N135" s="218" t="s">
        <v>114</v>
      </c>
      <c r="O135" s="218" t="s">
        <v>115</v>
      </c>
      <c r="P135" s="218" t="s">
        <v>116</v>
      </c>
      <c r="Q135" s="218" t="s">
        <v>116</v>
      </c>
      <c r="R135" s="218" t="s">
        <v>115</v>
      </c>
      <c r="S135" s="218" t="s">
        <v>240</v>
      </c>
      <c r="T135" s="218" t="s">
        <v>240</v>
      </c>
      <c r="U135" s="219">
        <v>540</v>
      </c>
      <c r="V135" s="220">
        <v>2</v>
      </c>
      <c r="W135" s="58" t="s">
        <v>117</v>
      </c>
      <c r="X135" s="58" t="s">
        <v>117</v>
      </c>
    </row>
    <row r="136" spans="1:24" ht="25.5">
      <c r="A136" s="17">
        <v>2</v>
      </c>
      <c r="B136" s="20" t="s">
        <v>118</v>
      </c>
      <c r="C136" s="19" t="s">
        <v>109</v>
      </c>
      <c r="D136" s="83" t="s">
        <v>110</v>
      </c>
      <c r="E136" s="83" t="s">
        <v>111</v>
      </c>
      <c r="F136" s="83" t="s">
        <v>111</v>
      </c>
      <c r="G136" s="85">
        <v>1994</v>
      </c>
      <c r="H136" s="280">
        <v>2705000</v>
      </c>
      <c r="I136" s="29" t="s">
        <v>31</v>
      </c>
      <c r="J136" s="128" t="s">
        <v>167</v>
      </c>
      <c r="K136" s="208" t="s">
        <v>79</v>
      </c>
      <c r="L136" s="64" t="s">
        <v>112</v>
      </c>
      <c r="M136" s="64" t="s">
        <v>113</v>
      </c>
      <c r="N136" s="64" t="s">
        <v>114</v>
      </c>
      <c r="O136" s="64" t="s">
        <v>183</v>
      </c>
      <c r="P136" s="64" t="s">
        <v>116</v>
      </c>
      <c r="Q136" s="64" t="s">
        <v>116</v>
      </c>
      <c r="R136" s="64" t="s">
        <v>115</v>
      </c>
      <c r="S136" s="218" t="s">
        <v>240</v>
      </c>
      <c r="T136" s="218" t="s">
        <v>240</v>
      </c>
      <c r="U136" s="58">
        <v>735</v>
      </c>
      <c r="V136" s="221">
        <v>4</v>
      </c>
      <c r="W136" s="58" t="s">
        <v>117</v>
      </c>
      <c r="X136" s="58" t="s">
        <v>119</v>
      </c>
    </row>
    <row r="137" spans="1:24" ht="25.5">
      <c r="A137" s="17">
        <v>3</v>
      </c>
      <c r="B137" s="20" t="s">
        <v>120</v>
      </c>
      <c r="C137" s="19" t="s">
        <v>109</v>
      </c>
      <c r="D137" s="83" t="s">
        <v>110</v>
      </c>
      <c r="E137" s="83" t="s">
        <v>111</v>
      </c>
      <c r="F137" s="83" t="s">
        <v>111</v>
      </c>
      <c r="G137" s="85">
        <v>1994</v>
      </c>
      <c r="H137" s="280">
        <v>2705000</v>
      </c>
      <c r="I137" s="29" t="s">
        <v>31</v>
      </c>
      <c r="J137" s="128" t="s">
        <v>167</v>
      </c>
      <c r="K137" s="208" t="s">
        <v>79</v>
      </c>
      <c r="L137" s="64" t="s">
        <v>112</v>
      </c>
      <c r="M137" s="64" t="s">
        <v>113</v>
      </c>
      <c r="N137" s="64" t="s">
        <v>114</v>
      </c>
      <c r="O137" s="64" t="s">
        <v>183</v>
      </c>
      <c r="P137" s="64" t="s">
        <v>116</v>
      </c>
      <c r="Q137" s="64" t="s">
        <v>116</v>
      </c>
      <c r="R137" s="64" t="s">
        <v>115</v>
      </c>
      <c r="S137" s="218" t="s">
        <v>240</v>
      </c>
      <c r="T137" s="218" t="s">
        <v>240</v>
      </c>
      <c r="U137" s="58">
        <v>735</v>
      </c>
      <c r="V137" s="221">
        <v>4</v>
      </c>
      <c r="W137" s="58" t="s">
        <v>117</v>
      </c>
      <c r="X137" s="58" t="s">
        <v>119</v>
      </c>
    </row>
    <row r="138" spans="1:24" ht="25.5">
      <c r="A138" s="17">
        <v>4</v>
      </c>
      <c r="B138" s="20" t="s">
        <v>121</v>
      </c>
      <c r="C138" s="19" t="s">
        <v>109</v>
      </c>
      <c r="D138" s="83" t="s">
        <v>110</v>
      </c>
      <c r="E138" s="83" t="s">
        <v>111</v>
      </c>
      <c r="F138" s="83" t="s">
        <v>111</v>
      </c>
      <c r="G138" s="85">
        <v>1999</v>
      </c>
      <c r="H138" s="280">
        <v>1663000</v>
      </c>
      <c r="I138" s="29" t="s">
        <v>31</v>
      </c>
      <c r="J138" s="128" t="s">
        <v>167</v>
      </c>
      <c r="K138" s="208" t="s">
        <v>79</v>
      </c>
      <c r="L138" s="64" t="s">
        <v>112</v>
      </c>
      <c r="M138" s="64" t="s">
        <v>113</v>
      </c>
      <c r="N138" s="64" t="s">
        <v>114</v>
      </c>
      <c r="O138" s="64" t="s">
        <v>183</v>
      </c>
      <c r="P138" s="64" t="s">
        <v>116</v>
      </c>
      <c r="Q138" s="64" t="s">
        <v>116</v>
      </c>
      <c r="R138" s="64" t="s">
        <v>115</v>
      </c>
      <c r="S138" s="218" t="s">
        <v>240</v>
      </c>
      <c r="T138" s="218" t="s">
        <v>240</v>
      </c>
      <c r="U138" s="58">
        <v>452</v>
      </c>
      <c r="V138" s="221">
        <v>4</v>
      </c>
      <c r="W138" s="58" t="s">
        <v>117</v>
      </c>
      <c r="X138" s="58" t="s">
        <v>119</v>
      </c>
    </row>
    <row r="139" spans="1:24" ht="25.5">
      <c r="A139" s="17">
        <v>5</v>
      </c>
      <c r="B139" s="20" t="s">
        <v>122</v>
      </c>
      <c r="C139" s="19" t="s">
        <v>109</v>
      </c>
      <c r="D139" s="83" t="s">
        <v>110</v>
      </c>
      <c r="E139" s="83" t="s">
        <v>111</v>
      </c>
      <c r="F139" s="83" t="s">
        <v>111</v>
      </c>
      <c r="G139" s="85">
        <v>2008</v>
      </c>
      <c r="H139" s="280">
        <v>343000</v>
      </c>
      <c r="I139" s="29" t="s">
        <v>31</v>
      </c>
      <c r="J139" s="128" t="s">
        <v>167</v>
      </c>
      <c r="K139" s="208" t="s">
        <v>123</v>
      </c>
      <c r="L139" s="64" t="s">
        <v>112</v>
      </c>
      <c r="M139" s="64" t="s">
        <v>113</v>
      </c>
      <c r="N139" s="64" t="s">
        <v>114</v>
      </c>
      <c r="O139" s="64" t="s">
        <v>183</v>
      </c>
      <c r="P139" s="64" t="s">
        <v>116</v>
      </c>
      <c r="Q139" s="64" t="s">
        <v>116</v>
      </c>
      <c r="R139" s="64" t="s">
        <v>115</v>
      </c>
      <c r="S139" s="218" t="s">
        <v>240</v>
      </c>
      <c r="T139" s="218" t="s">
        <v>240</v>
      </c>
      <c r="U139" s="62">
        <v>61</v>
      </c>
      <c r="V139" s="222"/>
      <c r="W139" s="62" t="s">
        <v>119</v>
      </c>
      <c r="X139" s="62" t="s">
        <v>119</v>
      </c>
    </row>
    <row r="140" spans="1:24" ht="25.5">
      <c r="A140" s="17">
        <v>6</v>
      </c>
      <c r="B140" s="20" t="s">
        <v>124</v>
      </c>
      <c r="C140" s="19" t="s">
        <v>109</v>
      </c>
      <c r="D140" s="83" t="s">
        <v>110</v>
      </c>
      <c r="E140" s="83" t="s">
        <v>111</v>
      </c>
      <c r="F140" s="83" t="s">
        <v>111</v>
      </c>
      <c r="G140" s="85">
        <v>2010</v>
      </c>
      <c r="H140" s="280">
        <v>757000</v>
      </c>
      <c r="I140" s="29" t="s">
        <v>31</v>
      </c>
      <c r="J140" s="128" t="s">
        <v>167</v>
      </c>
      <c r="K140" s="208" t="s">
        <v>123</v>
      </c>
      <c r="L140" s="64" t="s">
        <v>112</v>
      </c>
      <c r="M140" s="64" t="s">
        <v>113</v>
      </c>
      <c r="N140" s="64" t="s">
        <v>114</v>
      </c>
      <c r="O140" s="64" t="s">
        <v>115</v>
      </c>
      <c r="P140" s="64" t="s">
        <v>116</v>
      </c>
      <c r="Q140" s="64" t="s">
        <v>116</v>
      </c>
      <c r="R140" s="64" t="s">
        <v>115</v>
      </c>
      <c r="S140" s="218" t="s">
        <v>240</v>
      </c>
      <c r="T140" s="218" t="s">
        <v>240</v>
      </c>
      <c r="U140" s="62">
        <v>254</v>
      </c>
      <c r="V140" s="222"/>
      <c r="W140" s="62" t="s">
        <v>119</v>
      </c>
      <c r="X140" s="62" t="s">
        <v>119</v>
      </c>
    </row>
    <row r="141" spans="1:24" ht="21" customHeight="1">
      <c r="A141" s="17">
        <v>7</v>
      </c>
      <c r="B141" s="20" t="s">
        <v>125</v>
      </c>
      <c r="C141" s="19" t="s">
        <v>109</v>
      </c>
      <c r="D141" s="83" t="s">
        <v>110</v>
      </c>
      <c r="E141" s="83" t="s">
        <v>111</v>
      </c>
      <c r="F141" s="83" t="s">
        <v>111</v>
      </c>
      <c r="G141" s="85">
        <v>1994</v>
      </c>
      <c r="H141" s="210">
        <v>16112.83</v>
      </c>
      <c r="I141" s="67" t="s">
        <v>37</v>
      </c>
      <c r="J141" s="128" t="s">
        <v>167</v>
      </c>
      <c r="K141" s="132" t="s">
        <v>79</v>
      </c>
      <c r="L141" s="17"/>
      <c r="M141" s="17"/>
      <c r="N141" s="17"/>
      <c r="O141" s="17"/>
      <c r="P141" s="17"/>
      <c r="Q141" s="17"/>
      <c r="R141" s="17"/>
      <c r="S141" s="17"/>
      <c r="T141" s="17"/>
      <c r="U141" s="30"/>
      <c r="V141" s="52"/>
      <c r="W141" s="44"/>
      <c r="X141" s="44"/>
    </row>
    <row r="142" spans="1:24" ht="19.5" customHeight="1">
      <c r="A142" s="17">
        <v>8</v>
      </c>
      <c r="B142" s="20" t="s">
        <v>126</v>
      </c>
      <c r="C142" s="19" t="s">
        <v>109</v>
      </c>
      <c r="D142" s="83" t="s">
        <v>110</v>
      </c>
      <c r="E142" s="83" t="s">
        <v>111</v>
      </c>
      <c r="F142" s="83" t="s">
        <v>111</v>
      </c>
      <c r="G142" s="85">
        <v>1994</v>
      </c>
      <c r="H142" s="210">
        <v>242125.52</v>
      </c>
      <c r="I142" s="67" t="s">
        <v>37</v>
      </c>
      <c r="J142" s="128" t="s">
        <v>167</v>
      </c>
      <c r="K142" s="132" t="s">
        <v>79</v>
      </c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53"/>
      <c r="W142" s="55"/>
      <c r="X142" s="55"/>
    </row>
    <row r="143" spans="1:24" ht="17.25" customHeight="1">
      <c r="A143" s="17">
        <v>9</v>
      </c>
      <c r="B143" s="20" t="s">
        <v>127</v>
      </c>
      <c r="C143" s="19" t="s">
        <v>109</v>
      </c>
      <c r="D143" s="83" t="s">
        <v>110</v>
      </c>
      <c r="E143" s="83" t="s">
        <v>111</v>
      </c>
      <c r="F143" s="83" t="s">
        <v>111</v>
      </c>
      <c r="G143" s="85">
        <v>1994</v>
      </c>
      <c r="H143" s="210">
        <v>225832.58</v>
      </c>
      <c r="I143" s="67" t="s">
        <v>37</v>
      </c>
      <c r="J143" s="128" t="s">
        <v>167</v>
      </c>
      <c r="K143" s="132" t="s">
        <v>128</v>
      </c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53"/>
      <c r="W143" s="55"/>
      <c r="X143" s="55"/>
    </row>
    <row r="144" spans="1:24" ht="17.25" customHeight="1">
      <c r="A144" s="17">
        <v>10</v>
      </c>
      <c r="B144" s="20" t="s">
        <v>129</v>
      </c>
      <c r="C144" s="19" t="s">
        <v>109</v>
      </c>
      <c r="D144" s="83" t="s">
        <v>110</v>
      </c>
      <c r="E144" s="83" t="s">
        <v>111</v>
      </c>
      <c r="F144" s="83" t="s">
        <v>111</v>
      </c>
      <c r="G144" s="85">
        <v>2008</v>
      </c>
      <c r="H144" s="210">
        <v>21199.94</v>
      </c>
      <c r="I144" s="67" t="s">
        <v>37</v>
      </c>
      <c r="J144" s="128" t="s">
        <v>167</v>
      </c>
      <c r="K144" s="132" t="s">
        <v>128</v>
      </c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53"/>
      <c r="W144" s="55"/>
      <c r="X144" s="55"/>
    </row>
    <row r="145" spans="1:24" ht="16.5" customHeight="1">
      <c r="A145" s="17">
        <v>11</v>
      </c>
      <c r="B145" s="31" t="s">
        <v>130</v>
      </c>
      <c r="C145" s="19" t="s">
        <v>109</v>
      </c>
      <c r="D145" s="83" t="s">
        <v>110</v>
      </c>
      <c r="E145" s="83" t="s">
        <v>111</v>
      </c>
      <c r="F145" s="83" t="s">
        <v>111</v>
      </c>
      <c r="G145" s="87">
        <v>2008</v>
      </c>
      <c r="H145" s="211">
        <v>2805.2</v>
      </c>
      <c r="I145" s="67" t="s">
        <v>37</v>
      </c>
      <c r="J145" s="128" t="s">
        <v>167</v>
      </c>
      <c r="K145" s="132" t="s">
        <v>128</v>
      </c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53"/>
      <c r="W145" s="55"/>
      <c r="X145" s="55"/>
    </row>
    <row r="146" spans="1:24" ht="17.25" customHeight="1">
      <c r="A146" s="17">
        <v>12</v>
      </c>
      <c r="B146" s="20" t="s">
        <v>131</v>
      </c>
      <c r="C146" s="19" t="s">
        <v>109</v>
      </c>
      <c r="D146" s="83" t="s">
        <v>110</v>
      </c>
      <c r="E146" s="83" t="s">
        <v>111</v>
      </c>
      <c r="F146" s="83" t="s">
        <v>111</v>
      </c>
      <c r="G146" s="85">
        <v>2009</v>
      </c>
      <c r="H146" s="210">
        <v>55334.59</v>
      </c>
      <c r="I146" s="67" t="s">
        <v>37</v>
      </c>
      <c r="J146" s="128" t="s">
        <v>167</v>
      </c>
      <c r="K146" s="132" t="s">
        <v>79</v>
      </c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53"/>
      <c r="W146" s="55"/>
      <c r="X146" s="55"/>
    </row>
    <row r="147" spans="1:24" ht="24.75" customHeight="1">
      <c r="A147" s="17">
        <v>13</v>
      </c>
      <c r="B147" s="32" t="s">
        <v>132</v>
      </c>
      <c r="C147" s="19" t="s">
        <v>109</v>
      </c>
      <c r="D147" s="85" t="s">
        <v>110</v>
      </c>
      <c r="E147" s="83" t="s">
        <v>111</v>
      </c>
      <c r="F147" s="83" t="s">
        <v>111</v>
      </c>
      <c r="G147" s="85">
        <v>2011</v>
      </c>
      <c r="H147" s="212">
        <v>17073.58</v>
      </c>
      <c r="I147" s="67" t="s">
        <v>37</v>
      </c>
      <c r="J147" s="129" t="s">
        <v>133</v>
      </c>
      <c r="K147" s="216" t="s">
        <v>134</v>
      </c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53"/>
      <c r="W147" s="55"/>
      <c r="X147" s="55"/>
    </row>
    <row r="148" spans="1:24" ht="24.75" customHeight="1">
      <c r="A148" s="75">
        <v>14</v>
      </c>
      <c r="B148" s="76" t="s">
        <v>181</v>
      </c>
      <c r="C148" s="77" t="s">
        <v>109</v>
      </c>
      <c r="D148" s="78" t="s">
        <v>110</v>
      </c>
      <c r="E148" s="78" t="s">
        <v>111</v>
      </c>
      <c r="F148" s="78" t="s">
        <v>111</v>
      </c>
      <c r="G148" s="68">
        <v>1994</v>
      </c>
      <c r="H148" s="213">
        <v>30298</v>
      </c>
      <c r="I148" s="79" t="s">
        <v>37</v>
      </c>
      <c r="J148" s="80" t="s">
        <v>182</v>
      </c>
      <c r="K148" s="217" t="s">
        <v>134</v>
      </c>
      <c r="L148" s="81"/>
      <c r="M148" s="81"/>
      <c r="N148" s="81"/>
      <c r="O148" s="28"/>
      <c r="P148" s="28"/>
      <c r="Q148" s="28"/>
      <c r="R148" s="28"/>
      <c r="S148" s="28"/>
      <c r="T148" s="28"/>
      <c r="U148" s="28"/>
      <c r="V148" s="53"/>
      <c r="W148" s="55"/>
      <c r="X148" s="55"/>
    </row>
    <row r="149" spans="1:24" ht="24.75" customHeight="1">
      <c r="A149" s="43">
        <v>15</v>
      </c>
      <c r="B149" s="105" t="s">
        <v>300</v>
      </c>
      <c r="C149" s="106" t="s">
        <v>109</v>
      </c>
      <c r="D149" s="89" t="s">
        <v>110</v>
      </c>
      <c r="E149" s="89" t="s">
        <v>111</v>
      </c>
      <c r="F149" s="89" t="s">
        <v>111</v>
      </c>
      <c r="G149" s="107">
        <v>2020</v>
      </c>
      <c r="H149" s="214">
        <v>95242.02</v>
      </c>
      <c r="I149" s="108" t="s">
        <v>37</v>
      </c>
      <c r="J149" s="130" t="s">
        <v>288</v>
      </c>
      <c r="K149" s="208" t="s">
        <v>134</v>
      </c>
      <c r="L149" s="55"/>
      <c r="M149" s="55"/>
      <c r="N149" s="55"/>
      <c r="O149" s="74"/>
      <c r="P149" s="28"/>
      <c r="Q149" s="28"/>
      <c r="R149" s="28"/>
      <c r="S149" s="28"/>
      <c r="T149" s="28"/>
      <c r="U149" s="28"/>
      <c r="V149" s="53"/>
      <c r="W149" s="55"/>
      <c r="X149" s="55"/>
    </row>
    <row r="150" spans="1:24" ht="24.75" customHeight="1">
      <c r="A150" s="43">
        <v>16</v>
      </c>
      <c r="B150" s="105" t="s">
        <v>301</v>
      </c>
      <c r="C150" s="107" t="s">
        <v>109</v>
      </c>
      <c r="D150" s="86" t="s">
        <v>110</v>
      </c>
      <c r="E150" s="86" t="s">
        <v>111</v>
      </c>
      <c r="F150" s="86" t="s">
        <v>111</v>
      </c>
      <c r="G150" s="107">
        <v>2020</v>
      </c>
      <c r="H150" s="214">
        <v>73800</v>
      </c>
      <c r="I150" s="108" t="s">
        <v>37</v>
      </c>
      <c r="J150" s="130" t="s">
        <v>288</v>
      </c>
      <c r="K150" s="208" t="s">
        <v>134</v>
      </c>
      <c r="L150" s="55"/>
      <c r="M150" s="55"/>
      <c r="N150" s="55"/>
      <c r="O150" s="74"/>
      <c r="P150" s="28"/>
      <c r="Q150" s="28"/>
      <c r="R150" s="28"/>
      <c r="S150" s="28"/>
      <c r="T150" s="28"/>
      <c r="U150" s="28"/>
      <c r="V150" s="53"/>
      <c r="W150" s="55"/>
      <c r="X150" s="55"/>
    </row>
    <row r="151" spans="1:24" ht="15.75" customHeight="1">
      <c r="A151" s="292" t="s">
        <v>142</v>
      </c>
      <c r="B151" s="293"/>
      <c r="C151" s="293"/>
      <c r="D151" s="293"/>
      <c r="E151" s="293"/>
      <c r="F151" s="293"/>
      <c r="G151" s="294"/>
      <c r="H151" s="109">
        <f>SUM(H135:H150)</f>
        <v>10939824.259999998</v>
      </c>
      <c r="I151" s="82"/>
      <c r="J151" s="82"/>
      <c r="K151" s="82"/>
      <c r="L151" s="82"/>
      <c r="M151" s="82"/>
      <c r="N151" s="82"/>
      <c r="O151" s="28"/>
      <c r="P151" s="28"/>
      <c r="Q151" s="28"/>
      <c r="R151" s="28"/>
      <c r="S151" s="28"/>
      <c r="T151" s="28"/>
      <c r="U151" s="28"/>
      <c r="V151" s="53"/>
      <c r="W151" s="55"/>
      <c r="X151" s="55"/>
    </row>
    <row r="152" spans="1:24" ht="13.5" thickBot="1">
      <c r="A152" s="5"/>
      <c r="B152" s="5"/>
      <c r="C152" s="5"/>
      <c r="D152" s="6"/>
      <c r="E152" s="6"/>
      <c r="F152" s="7"/>
      <c r="G152" s="8"/>
      <c r="H152" s="9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2:8" ht="20.25" customHeight="1" thickBot="1">
      <c r="B153" s="34"/>
      <c r="D153" s="3"/>
      <c r="E153" s="3"/>
      <c r="F153" s="284" t="s">
        <v>136</v>
      </c>
      <c r="G153" s="284"/>
      <c r="H153" s="48">
        <f>SUM(H133,H151)</f>
        <v>55639821.158</v>
      </c>
    </row>
    <row r="158" ht="21.75" customHeight="1"/>
  </sheetData>
  <sheetProtection selectLockedCells="1" selectUnlockedCells="1"/>
  <mergeCells count="22">
    <mergeCell ref="X5:X6"/>
    <mergeCell ref="L5:N5"/>
    <mergeCell ref="A7:F7"/>
    <mergeCell ref="U5:U6"/>
    <mergeCell ref="O5:T5"/>
    <mergeCell ref="W5:W6"/>
    <mergeCell ref="I5:I6"/>
    <mergeCell ref="A134:H134"/>
    <mergeCell ref="H5:H6"/>
    <mergeCell ref="A5:A6"/>
    <mergeCell ref="K5:K6"/>
    <mergeCell ref="J5:J6"/>
    <mergeCell ref="A133:G133"/>
    <mergeCell ref="V5:V6"/>
    <mergeCell ref="F153:G153"/>
    <mergeCell ref="B5:B6"/>
    <mergeCell ref="C5:C6"/>
    <mergeCell ref="D5:D6"/>
    <mergeCell ref="F5:F6"/>
    <mergeCell ref="E5:E6"/>
    <mergeCell ref="G5:G6"/>
    <mergeCell ref="A151:G151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8" scale="50" r:id="rId2"/>
  <headerFooter alignWithMargins="0">
    <oddFooter>&amp;CStrona &amp;P z &amp;N</oddFooter>
  </headerFooter>
  <rowBreaks count="2" manualBreakCount="2">
    <brk id="75" max="23" man="1"/>
    <brk id="148" max="23" man="1"/>
  </rowBreaks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463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5.57421875" style="196" customWidth="1"/>
    <col min="2" max="2" width="47.57421875" style="197" customWidth="1"/>
    <col min="3" max="3" width="15.421875" style="195" customWidth="1"/>
    <col min="4" max="4" width="18.421875" style="226" customWidth="1"/>
    <col min="5" max="5" width="41.57421875" style="196" customWidth="1"/>
    <col min="6" max="7" width="11.7109375" style="196" bestFit="1" customWidth="1"/>
    <col min="8" max="16384" width="9.140625" style="196" customWidth="1"/>
  </cols>
  <sheetData>
    <row r="5" ht="12.75">
      <c r="A5" s="194" t="s">
        <v>487</v>
      </c>
    </row>
    <row r="6" spans="1:4" ht="12.75" customHeight="1">
      <c r="A6" s="300" t="s">
        <v>137</v>
      </c>
      <c r="B6" s="300"/>
      <c r="C6" s="300"/>
      <c r="D6" s="300"/>
    </row>
    <row r="7" spans="1:4" ht="25.5">
      <c r="A7" s="2" t="s">
        <v>138</v>
      </c>
      <c r="B7" s="2" t="s">
        <v>139</v>
      </c>
      <c r="C7" s="2" t="s">
        <v>140</v>
      </c>
      <c r="D7" s="227" t="s">
        <v>141</v>
      </c>
    </row>
    <row r="8" spans="1:4" s="199" customFormat="1" ht="12.75" customHeight="1">
      <c r="A8" s="301" t="s">
        <v>27</v>
      </c>
      <c r="B8" s="301"/>
      <c r="C8" s="301"/>
      <c r="D8" s="301"/>
    </row>
    <row r="9" spans="1:4" s="3" customFormat="1" ht="15" customHeight="1">
      <c r="A9" s="43">
        <v>1</v>
      </c>
      <c r="B9" s="208" t="s">
        <v>143</v>
      </c>
      <c r="C9" s="136">
        <v>2020</v>
      </c>
      <c r="D9" s="137">
        <v>2435.01</v>
      </c>
    </row>
    <row r="10" spans="1:4" s="3" customFormat="1" ht="15" customHeight="1">
      <c r="A10" s="43">
        <v>2</v>
      </c>
      <c r="B10" s="208" t="s">
        <v>342</v>
      </c>
      <c r="C10" s="136">
        <v>2020</v>
      </c>
      <c r="D10" s="137">
        <v>9815.96</v>
      </c>
    </row>
    <row r="11" spans="1:4" s="3" customFormat="1" ht="15" customHeight="1">
      <c r="A11" s="43">
        <v>3</v>
      </c>
      <c r="B11" s="208" t="s">
        <v>343</v>
      </c>
      <c r="C11" s="136">
        <v>2020</v>
      </c>
      <c r="D11" s="137">
        <v>2327</v>
      </c>
    </row>
    <row r="12" spans="1:4" s="3" customFormat="1" ht="15" customHeight="1">
      <c r="A12" s="43">
        <v>4</v>
      </c>
      <c r="B12" s="208" t="s">
        <v>344</v>
      </c>
      <c r="C12" s="136">
        <v>2021</v>
      </c>
      <c r="D12" s="137">
        <v>1341.32</v>
      </c>
    </row>
    <row r="13" spans="1:4" s="3" customFormat="1" ht="15" customHeight="1">
      <c r="A13" s="43">
        <v>5</v>
      </c>
      <c r="B13" s="208" t="s">
        <v>221</v>
      </c>
      <c r="C13" s="136">
        <v>2019</v>
      </c>
      <c r="D13" s="137">
        <v>985</v>
      </c>
    </row>
    <row r="14" spans="1:4" s="3" customFormat="1" ht="15" customHeight="1">
      <c r="A14" s="43">
        <v>6</v>
      </c>
      <c r="B14" s="208" t="s">
        <v>222</v>
      </c>
      <c r="C14" s="136">
        <v>2019</v>
      </c>
      <c r="D14" s="137">
        <v>1231.65</v>
      </c>
    </row>
    <row r="15" spans="1:4" s="3" customFormat="1" ht="15" customHeight="1">
      <c r="A15" s="43">
        <v>7</v>
      </c>
      <c r="B15" s="208" t="s">
        <v>236</v>
      </c>
      <c r="C15" s="136">
        <v>2020</v>
      </c>
      <c r="D15" s="137">
        <v>1799</v>
      </c>
    </row>
    <row r="16" spans="1:4" s="3" customFormat="1" ht="15" customHeight="1">
      <c r="A16" s="43">
        <v>8</v>
      </c>
      <c r="B16" s="208" t="s">
        <v>345</v>
      </c>
      <c r="C16" s="136">
        <v>2020</v>
      </c>
      <c r="D16" s="137">
        <v>3999</v>
      </c>
    </row>
    <row r="17" spans="1:4" s="3" customFormat="1" ht="15" customHeight="1">
      <c r="A17" s="43">
        <v>9</v>
      </c>
      <c r="B17" s="208" t="s">
        <v>346</v>
      </c>
      <c r="C17" s="136">
        <v>2020</v>
      </c>
      <c r="D17" s="137">
        <v>12750</v>
      </c>
    </row>
    <row r="18" spans="1:4" s="3" customFormat="1" ht="15" customHeight="1">
      <c r="A18" s="43">
        <v>10</v>
      </c>
      <c r="B18" s="208" t="s">
        <v>237</v>
      </c>
      <c r="C18" s="136">
        <v>2020</v>
      </c>
      <c r="D18" s="137">
        <v>7011</v>
      </c>
    </row>
    <row r="19" spans="1:4" s="3" customFormat="1" ht="15" customHeight="1">
      <c r="A19" s="43">
        <v>11</v>
      </c>
      <c r="B19" s="208" t="s">
        <v>347</v>
      </c>
      <c r="C19" s="136">
        <v>2020</v>
      </c>
      <c r="D19" s="137">
        <v>1154.68</v>
      </c>
    </row>
    <row r="20" spans="1:4" s="3" customFormat="1" ht="15" customHeight="1">
      <c r="A20" s="43">
        <v>12</v>
      </c>
      <c r="B20" s="208" t="s">
        <v>348</v>
      </c>
      <c r="C20" s="136">
        <v>2021</v>
      </c>
      <c r="D20" s="137">
        <v>6227.97</v>
      </c>
    </row>
    <row r="21" spans="1:4" s="3" customFormat="1" ht="15" customHeight="1">
      <c r="A21" s="43">
        <v>13</v>
      </c>
      <c r="B21" s="208" t="s">
        <v>349</v>
      </c>
      <c r="C21" s="136">
        <v>2021</v>
      </c>
      <c r="D21" s="137">
        <v>1080</v>
      </c>
    </row>
    <row r="22" spans="1:5" s="3" customFormat="1" ht="15" customHeight="1">
      <c r="A22" s="43">
        <v>14</v>
      </c>
      <c r="B22" s="208" t="s">
        <v>350</v>
      </c>
      <c r="C22" s="136">
        <v>2021</v>
      </c>
      <c r="D22" s="137">
        <v>2299</v>
      </c>
      <c r="E22" s="303"/>
    </row>
    <row r="23" spans="1:5" s="3" customFormat="1" ht="15" customHeight="1">
      <c r="A23" s="43">
        <v>15</v>
      </c>
      <c r="B23" s="208" t="s">
        <v>351</v>
      </c>
      <c r="C23" s="136">
        <v>2021</v>
      </c>
      <c r="D23" s="137">
        <v>2289</v>
      </c>
      <c r="E23" s="303"/>
    </row>
    <row r="24" spans="1:5" s="3" customFormat="1" ht="15" customHeight="1">
      <c r="A24" s="43">
        <v>16</v>
      </c>
      <c r="B24" s="208" t="s">
        <v>353</v>
      </c>
      <c r="C24" s="136">
        <v>2021</v>
      </c>
      <c r="D24" s="137">
        <v>273</v>
      </c>
      <c r="E24" s="303"/>
    </row>
    <row r="25" spans="1:5" s="3" customFormat="1" ht="15" customHeight="1">
      <c r="A25" s="43">
        <v>17</v>
      </c>
      <c r="B25" s="208" t="s">
        <v>222</v>
      </c>
      <c r="C25" s="136">
        <v>2020</v>
      </c>
      <c r="D25" s="138">
        <v>1231.65</v>
      </c>
      <c r="E25" s="303"/>
    </row>
    <row r="26" spans="1:5" s="3" customFormat="1" ht="15" customHeight="1">
      <c r="A26" s="43">
        <v>18</v>
      </c>
      <c r="B26" s="208" t="s">
        <v>368</v>
      </c>
      <c r="C26" s="136">
        <v>2021</v>
      </c>
      <c r="D26" s="138">
        <v>1799.97</v>
      </c>
      <c r="E26" s="303"/>
    </row>
    <row r="27" spans="1:5" s="3" customFormat="1" ht="15" customHeight="1">
      <c r="A27" s="43">
        <v>19</v>
      </c>
      <c r="B27" s="208" t="s">
        <v>369</v>
      </c>
      <c r="C27" s="136">
        <v>2021</v>
      </c>
      <c r="D27" s="138">
        <v>9335.64</v>
      </c>
      <c r="E27" s="303"/>
    </row>
    <row r="28" spans="1:5" s="3" customFormat="1" ht="15" customHeight="1">
      <c r="A28" s="43">
        <v>20</v>
      </c>
      <c r="B28" s="208" t="s">
        <v>370</v>
      </c>
      <c r="C28" s="136">
        <v>2021</v>
      </c>
      <c r="D28" s="138">
        <v>3141.88</v>
      </c>
      <c r="E28" s="303"/>
    </row>
    <row r="29" spans="1:5" s="3" customFormat="1" ht="15" customHeight="1">
      <c r="A29" s="43">
        <v>21</v>
      </c>
      <c r="B29" s="208" t="s">
        <v>371</v>
      </c>
      <c r="C29" s="136">
        <v>2021</v>
      </c>
      <c r="D29" s="138">
        <v>1995</v>
      </c>
      <c r="E29" s="303"/>
    </row>
    <row r="30" spans="1:5" s="3" customFormat="1" ht="15" customHeight="1">
      <c r="A30" s="43">
        <v>22</v>
      </c>
      <c r="B30" s="208" t="s">
        <v>372</v>
      </c>
      <c r="C30" s="136">
        <v>2022</v>
      </c>
      <c r="D30" s="138">
        <v>849.99</v>
      </c>
      <c r="E30" s="303"/>
    </row>
    <row r="31" spans="1:5" s="3" customFormat="1" ht="15" customHeight="1">
      <c r="A31" s="43">
        <v>23</v>
      </c>
      <c r="B31" s="208" t="s">
        <v>373</v>
      </c>
      <c r="C31" s="136">
        <v>2022</v>
      </c>
      <c r="D31" s="138">
        <v>4299</v>
      </c>
      <c r="E31" s="101"/>
    </row>
    <row r="32" spans="1:5" s="3" customFormat="1" ht="15" customHeight="1">
      <c r="A32" s="43">
        <v>24</v>
      </c>
      <c r="B32" s="208" t="s">
        <v>374</v>
      </c>
      <c r="C32" s="136">
        <v>2022</v>
      </c>
      <c r="D32" s="138">
        <v>1460.6</v>
      </c>
      <c r="E32" s="101"/>
    </row>
    <row r="33" spans="1:5" s="3" customFormat="1" ht="15" customHeight="1">
      <c r="A33" s="43">
        <v>25</v>
      </c>
      <c r="B33" s="208" t="s">
        <v>375</v>
      </c>
      <c r="C33" s="136">
        <v>2022</v>
      </c>
      <c r="D33" s="138">
        <v>1347</v>
      </c>
      <c r="E33" s="101"/>
    </row>
    <row r="34" spans="1:5" s="3" customFormat="1" ht="15" customHeight="1">
      <c r="A34" s="43">
        <v>26</v>
      </c>
      <c r="B34" s="208" t="s">
        <v>376</v>
      </c>
      <c r="C34" s="136">
        <v>2022</v>
      </c>
      <c r="D34" s="138">
        <v>3890</v>
      </c>
      <c r="E34" s="101"/>
    </row>
    <row r="35" spans="1:5" s="3" customFormat="1" ht="15" customHeight="1">
      <c r="A35" s="43">
        <v>27</v>
      </c>
      <c r="B35" s="208" t="s">
        <v>377</v>
      </c>
      <c r="C35" s="136">
        <v>2022</v>
      </c>
      <c r="D35" s="138">
        <v>2799</v>
      </c>
      <c r="E35" s="101"/>
    </row>
    <row r="36" spans="1:5" s="3" customFormat="1" ht="15" customHeight="1">
      <c r="A36" s="43">
        <v>28</v>
      </c>
      <c r="B36" s="208" t="s">
        <v>378</v>
      </c>
      <c r="C36" s="136">
        <v>2022</v>
      </c>
      <c r="D36" s="138">
        <v>1499</v>
      </c>
      <c r="E36" s="303"/>
    </row>
    <row r="37" spans="1:5" s="3" customFormat="1" ht="15" customHeight="1">
      <c r="A37" s="43">
        <v>29</v>
      </c>
      <c r="B37" s="208" t="s">
        <v>372</v>
      </c>
      <c r="C37" s="136">
        <v>2022</v>
      </c>
      <c r="D37" s="138">
        <v>688.21</v>
      </c>
      <c r="E37" s="303"/>
    </row>
    <row r="38" spans="1:5" s="3" customFormat="1" ht="15" customHeight="1">
      <c r="A38" s="43">
        <v>30</v>
      </c>
      <c r="B38" s="208" t="s">
        <v>380</v>
      </c>
      <c r="C38" s="136">
        <v>2022</v>
      </c>
      <c r="D38" s="138">
        <v>782.54</v>
      </c>
      <c r="E38" s="127"/>
    </row>
    <row r="39" spans="1:5" s="3" customFormat="1" ht="15" customHeight="1">
      <c r="A39" s="43">
        <v>31</v>
      </c>
      <c r="B39" s="208" t="s">
        <v>381</v>
      </c>
      <c r="C39" s="136">
        <v>2022</v>
      </c>
      <c r="D39" s="138">
        <v>1449</v>
      </c>
      <c r="E39" s="127"/>
    </row>
    <row r="40" spans="1:5" s="3" customFormat="1" ht="15" customHeight="1">
      <c r="A40" s="43">
        <v>32</v>
      </c>
      <c r="B40" s="208" t="s">
        <v>382</v>
      </c>
      <c r="C40" s="136">
        <v>2022</v>
      </c>
      <c r="D40" s="138">
        <v>483</v>
      </c>
      <c r="E40" s="127"/>
    </row>
    <row r="41" spans="1:5" s="3" customFormat="1" ht="28.5" customHeight="1">
      <c r="A41" s="43">
        <v>33</v>
      </c>
      <c r="B41" s="208" t="s">
        <v>227</v>
      </c>
      <c r="C41" s="136">
        <v>2010</v>
      </c>
      <c r="D41" s="138">
        <v>5325.3</v>
      </c>
      <c r="E41" s="127"/>
    </row>
    <row r="42" spans="1:5" s="3" customFormat="1" ht="15" customHeight="1">
      <c r="A42" s="43">
        <v>34</v>
      </c>
      <c r="B42" s="208" t="s">
        <v>342</v>
      </c>
      <c r="C42" s="136">
        <v>2020</v>
      </c>
      <c r="D42" s="138">
        <v>9815.96</v>
      </c>
      <c r="E42" s="127"/>
    </row>
    <row r="43" spans="1:5" s="3" customFormat="1" ht="15" customHeight="1">
      <c r="A43" s="43">
        <v>35</v>
      </c>
      <c r="B43" s="208" t="s">
        <v>343</v>
      </c>
      <c r="C43" s="136">
        <v>2020</v>
      </c>
      <c r="D43" s="138">
        <v>2327</v>
      </c>
      <c r="E43" s="127"/>
    </row>
    <row r="44" spans="1:5" s="3" customFormat="1" ht="26.25" customHeight="1">
      <c r="A44" s="43">
        <v>36</v>
      </c>
      <c r="B44" s="208" t="s">
        <v>227</v>
      </c>
      <c r="C44" s="136">
        <v>2010</v>
      </c>
      <c r="D44" s="138">
        <v>7888.22</v>
      </c>
      <c r="E44" s="127"/>
    </row>
    <row r="45" spans="1:5" s="3" customFormat="1" ht="15" customHeight="1">
      <c r="A45" s="43">
        <v>37</v>
      </c>
      <c r="B45" s="208" t="s">
        <v>228</v>
      </c>
      <c r="C45" s="136">
        <v>2009</v>
      </c>
      <c r="D45" s="138">
        <v>5325.3</v>
      </c>
      <c r="E45" s="127"/>
    </row>
    <row r="46" spans="1:5" s="3" customFormat="1" ht="15.75" customHeight="1">
      <c r="A46" s="43">
        <v>38</v>
      </c>
      <c r="B46" s="208" t="s">
        <v>625</v>
      </c>
      <c r="C46" s="136">
        <v>2022</v>
      </c>
      <c r="D46" s="138">
        <v>22755</v>
      </c>
      <c r="E46" s="127"/>
    </row>
    <row r="47" spans="1:5" s="3" customFormat="1" ht="15" customHeight="1">
      <c r="A47" s="43">
        <v>39</v>
      </c>
      <c r="B47" s="208" t="s">
        <v>626</v>
      </c>
      <c r="C47" s="136">
        <v>2023</v>
      </c>
      <c r="D47" s="138">
        <v>5468.72</v>
      </c>
      <c r="E47" s="127"/>
    </row>
    <row r="48" spans="1:5" s="3" customFormat="1" ht="15" customHeight="1">
      <c r="A48" s="43">
        <v>40</v>
      </c>
      <c r="B48" s="208" t="s">
        <v>627</v>
      </c>
      <c r="C48" s="136">
        <v>2023</v>
      </c>
      <c r="D48" s="138">
        <v>11998</v>
      </c>
      <c r="E48" s="127"/>
    </row>
    <row r="49" spans="1:5" s="3" customFormat="1" ht="15" customHeight="1">
      <c r="A49" s="43">
        <v>41</v>
      </c>
      <c r="B49" s="255" t="s">
        <v>628</v>
      </c>
      <c r="C49" s="256">
        <v>2022</v>
      </c>
      <c r="D49" s="138">
        <v>15344.4</v>
      </c>
      <c r="E49" s="127"/>
    </row>
    <row r="50" spans="1:4" s="3" customFormat="1" ht="12.75" customHeight="1">
      <c r="A50" s="289" t="s">
        <v>142</v>
      </c>
      <c r="B50" s="289"/>
      <c r="C50" s="289"/>
      <c r="D50" s="139">
        <f>SUM(D9:D49)</f>
        <v>180317.97000000003</v>
      </c>
    </row>
    <row r="51" spans="1:4" s="199" customFormat="1" ht="13.5" customHeight="1">
      <c r="A51" s="302" t="s">
        <v>107</v>
      </c>
      <c r="B51" s="302"/>
      <c r="C51" s="302"/>
      <c r="D51" s="302"/>
    </row>
    <row r="52" spans="1:4" ht="25.5">
      <c r="A52" s="43">
        <v>1</v>
      </c>
      <c r="B52" s="209" t="s">
        <v>241</v>
      </c>
      <c r="C52" s="110">
        <v>2018</v>
      </c>
      <c r="D52" s="223">
        <v>2398.5</v>
      </c>
    </row>
    <row r="53" spans="1:4" ht="25.5">
      <c r="A53" s="43">
        <v>2</v>
      </c>
      <c r="B53" s="209" t="s">
        <v>241</v>
      </c>
      <c r="C53" s="110">
        <v>2018</v>
      </c>
      <c r="D53" s="223">
        <v>2398.5</v>
      </c>
    </row>
    <row r="54" spans="1:4" ht="12.75">
      <c r="A54" s="43">
        <v>3</v>
      </c>
      <c r="B54" s="209" t="s">
        <v>242</v>
      </c>
      <c r="C54" s="110">
        <v>2018</v>
      </c>
      <c r="D54" s="223">
        <v>289</v>
      </c>
    </row>
    <row r="55" spans="1:4" ht="12.75">
      <c r="A55" s="43">
        <v>4</v>
      </c>
      <c r="B55" s="209" t="s">
        <v>243</v>
      </c>
      <c r="C55" s="110">
        <v>2018</v>
      </c>
      <c r="D55" s="223">
        <v>189.99</v>
      </c>
    </row>
    <row r="56" spans="1:4" ht="12.75">
      <c r="A56" s="43">
        <v>5</v>
      </c>
      <c r="B56" s="209" t="s">
        <v>243</v>
      </c>
      <c r="C56" s="110">
        <v>2018</v>
      </c>
      <c r="D56" s="223">
        <v>189.99</v>
      </c>
    </row>
    <row r="57" spans="1:4" ht="12.75">
      <c r="A57" s="43">
        <v>6</v>
      </c>
      <c r="B57" s="209" t="s">
        <v>244</v>
      </c>
      <c r="C57" s="110">
        <v>2018</v>
      </c>
      <c r="D57" s="223">
        <v>169.9</v>
      </c>
    </row>
    <row r="58" spans="1:4" ht="12.75">
      <c r="A58" s="43">
        <v>7</v>
      </c>
      <c r="B58" s="209" t="s">
        <v>245</v>
      </c>
      <c r="C58" s="110">
        <v>2018</v>
      </c>
      <c r="D58" s="223">
        <v>180</v>
      </c>
    </row>
    <row r="59" spans="1:6" ht="12.75">
      <c r="A59" s="43">
        <v>8</v>
      </c>
      <c r="B59" s="209" t="s">
        <v>246</v>
      </c>
      <c r="C59" s="110">
        <v>2018</v>
      </c>
      <c r="D59" s="223">
        <v>258.3</v>
      </c>
      <c r="F59" s="111"/>
    </row>
    <row r="60" spans="1:6" ht="12.75">
      <c r="A60" s="43">
        <v>9</v>
      </c>
      <c r="B60" s="209" t="s">
        <v>246</v>
      </c>
      <c r="C60" s="110">
        <v>2018</v>
      </c>
      <c r="D60" s="223">
        <v>258.3</v>
      </c>
      <c r="F60" s="111"/>
    </row>
    <row r="61" spans="1:4" ht="12.75">
      <c r="A61" s="43">
        <v>10</v>
      </c>
      <c r="B61" s="209" t="s">
        <v>247</v>
      </c>
      <c r="C61" s="110">
        <v>2018</v>
      </c>
      <c r="D61" s="223">
        <v>2799</v>
      </c>
    </row>
    <row r="62" spans="1:4" s="3" customFormat="1" ht="12.75">
      <c r="A62" s="43">
        <v>11</v>
      </c>
      <c r="B62" s="209" t="s">
        <v>248</v>
      </c>
      <c r="C62" s="110">
        <v>2018</v>
      </c>
      <c r="D62" s="223">
        <v>713.4</v>
      </c>
    </row>
    <row r="63" spans="1:4" s="3" customFormat="1" ht="12.75">
      <c r="A63" s="43">
        <v>12</v>
      </c>
      <c r="B63" s="209" t="s">
        <v>249</v>
      </c>
      <c r="C63" s="110">
        <v>2018</v>
      </c>
      <c r="D63" s="223">
        <v>5983</v>
      </c>
    </row>
    <row r="64" spans="1:4" s="3" customFormat="1" ht="12.75">
      <c r="A64" s="43">
        <v>13</v>
      </c>
      <c r="B64" s="209" t="s">
        <v>250</v>
      </c>
      <c r="C64" s="110">
        <v>2018</v>
      </c>
      <c r="D64" s="223">
        <v>2317</v>
      </c>
    </row>
    <row r="65" spans="1:4" s="3" customFormat="1" ht="12.75">
      <c r="A65" s="43">
        <v>14</v>
      </c>
      <c r="B65" s="209" t="s">
        <v>251</v>
      </c>
      <c r="C65" s="110">
        <v>2018</v>
      </c>
      <c r="D65" s="223">
        <v>382</v>
      </c>
    </row>
    <row r="66" spans="1:4" s="3" customFormat="1" ht="12.75">
      <c r="A66" s="43">
        <v>15</v>
      </c>
      <c r="B66" s="209" t="s">
        <v>251</v>
      </c>
      <c r="C66" s="110">
        <v>2018</v>
      </c>
      <c r="D66" s="223">
        <v>382</v>
      </c>
    </row>
    <row r="67" spans="1:4" s="3" customFormat="1" ht="12.75">
      <c r="A67" s="43">
        <v>16</v>
      </c>
      <c r="B67" s="209" t="s">
        <v>251</v>
      </c>
      <c r="C67" s="110">
        <v>2018</v>
      </c>
      <c r="D67" s="223">
        <v>382</v>
      </c>
    </row>
    <row r="68" spans="1:4" s="3" customFormat="1" ht="12.75">
      <c r="A68" s="43">
        <v>17</v>
      </c>
      <c r="B68" s="209" t="s">
        <v>251</v>
      </c>
      <c r="C68" s="110">
        <v>2018</v>
      </c>
      <c r="D68" s="223">
        <v>382</v>
      </c>
    </row>
    <row r="69" spans="1:4" s="3" customFormat="1" ht="12.75">
      <c r="A69" s="43">
        <v>18</v>
      </c>
      <c r="B69" s="209" t="s">
        <v>251</v>
      </c>
      <c r="C69" s="110">
        <v>2018</v>
      </c>
      <c r="D69" s="223">
        <v>382</v>
      </c>
    </row>
    <row r="70" spans="1:4" s="3" customFormat="1" ht="12.75">
      <c r="A70" s="43">
        <v>19</v>
      </c>
      <c r="B70" s="209" t="s">
        <v>251</v>
      </c>
      <c r="C70" s="110">
        <v>2018</v>
      </c>
      <c r="D70" s="223">
        <v>382</v>
      </c>
    </row>
    <row r="71" spans="1:4" s="3" customFormat="1" ht="12.75">
      <c r="A71" s="43">
        <v>20</v>
      </c>
      <c r="B71" s="209" t="s">
        <v>251</v>
      </c>
      <c r="C71" s="110">
        <v>2018</v>
      </c>
      <c r="D71" s="223">
        <v>382</v>
      </c>
    </row>
    <row r="72" spans="1:4" ht="12.75">
      <c r="A72" s="43">
        <v>21</v>
      </c>
      <c r="B72" s="209" t="s">
        <v>251</v>
      </c>
      <c r="C72" s="110">
        <v>2018</v>
      </c>
      <c r="D72" s="223">
        <v>382</v>
      </c>
    </row>
    <row r="73" spans="1:4" ht="12.75">
      <c r="A73" s="43">
        <v>22</v>
      </c>
      <c r="B73" s="209" t="s">
        <v>251</v>
      </c>
      <c r="C73" s="110">
        <v>2018</v>
      </c>
      <c r="D73" s="223">
        <v>382</v>
      </c>
    </row>
    <row r="74" spans="1:4" ht="12.75">
      <c r="A74" s="43">
        <v>23</v>
      </c>
      <c r="B74" s="209" t="s">
        <v>251</v>
      </c>
      <c r="C74" s="110">
        <v>2018</v>
      </c>
      <c r="D74" s="223">
        <v>382</v>
      </c>
    </row>
    <row r="75" spans="1:5" ht="12.75">
      <c r="A75" s="43">
        <v>24</v>
      </c>
      <c r="B75" s="209" t="s">
        <v>251</v>
      </c>
      <c r="C75" s="110">
        <v>2018</v>
      </c>
      <c r="D75" s="223">
        <v>382</v>
      </c>
      <c r="E75" s="318"/>
    </row>
    <row r="76" spans="1:5" ht="12.75">
      <c r="A76" s="43">
        <v>25</v>
      </c>
      <c r="B76" s="209" t="s">
        <v>251</v>
      </c>
      <c r="C76" s="110">
        <v>2018</v>
      </c>
      <c r="D76" s="223">
        <v>382</v>
      </c>
      <c r="E76" s="318"/>
    </row>
    <row r="77" spans="1:4" ht="12.75">
      <c r="A77" s="43">
        <v>26</v>
      </c>
      <c r="B77" s="209" t="s">
        <v>251</v>
      </c>
      <c r="C77" s="110">
        <v>2018</v>
      </c>
      <c r="D77" s="223">
        <v>382</v>
      </c>
    </row>
    <row r="78" spans="1:4" ht="12.75">
      <c r="A78" s="43">
        <v>27</v>
      </c>
      <c r="B78" s="209" t="s">
        <v>251</v>
      </c>
      <c r="C78" s="110">
        <v>2018</v>
      </c>
      <c r="D78" s="223">
        <v>382</v>
      </c>
    </row>
    <row r="79" spans="1:4" ht="12.75">
      <c r="A79" s="43">
        <v>28</v>
      </c>
      <c r="B79" s="209" t="s">
        <v>251</v>
      </c>
      <c r="C79" s="110">
        <v>2018</v>
      </c>
      <c r="D79" s="223">
        <v>382</v>
      </c>
    </row>
    <row r="80" spans="1:4" ht="12.75">
      <c r="A80" s="43">
        <v>29</v>
      </c>
      <c r="B80" s="209" t="s">
        <v>251</v>
      </c>
      <c r="C80" s="110">
        <v>2018</v>
      </c>
      <c r="D80" s="224">
        <v>382</v>
      </c>
    </row>
    <row r="81" spans="1:4" ht="12.75">
      <c r="A81" s="43">
        <v>30</v>
      </c>
      <c r="B81" s="209" t="s">
        <v>252</v>
      </c>
      <c r="C81" s="110">
        <v>2018</v>
      </c>
      <c r="D81" s="223">
        <v>731</v>
      </c>
    </row>
    <row r="82" spans="1:10" ht="12.75">
      <c r="A82" s="43">
        <v>31</v>
      </c>
      <c r="B82" s="209" t="s">
        <v>252</v>
      </c>
      <c r="C82" s="110">
        <v>2018</v>
      </c>
      <c r="D82" s="223">
        <v>731</v>
      </c>
      <c r="E82" s="197"/>
      <c r="I82" s="3"/>
      <c r="J82" s="3"/>
    </row>
    <row r="83" spans="1:10" ht="12.75">
      <c r="A83" s="43">
        <v>32</v>
      </c>
      <c r="B83" s="209" t="s">
        <v>252</v>
      </c>
      <c r="C83" s="110">
        <v>2018</v>
      </c>
      <c r="D83" s="223">
        <v>731</v>
      </c>
      <c r="I83" s="3"/>
      <c r="J83" s="3"/>
    </row>
    <row r="84" spans="1:10" ht="12.75">
      <c r="A84" s="43">
        <v>33</v>
      </c>
      <c r="B84" s="209" t="s">
        <v>252</v>
      </c>
      <c r="C84" s="110">
        <v>2018</v>
      </c>
      <c r="D84" s="223">
        <v>731</v>
      </c>
      <c r="I84" s="3"/>
      <c r="J84" s="3"/>
    </row>
    <row r="85" spans="1:10" ht="12.75">
      <c r="A85" s="43">
        <v>34</v>
      </c>
      <c r="B85" s="209" t="s">
        <v>252</v>
      </c>
      <c r="C85" s="110">
        <v>2018</v>
      </c>
      <c r="D85" s="223">
        <v>731</v>
      </c>
      <c r="I85" s="3"/>
      <c r="J85" s="3"/>
    </row>
    <row r="86" spans="1:10" ht="12.75">
      <c r="A86" s="43">
        <v>35</v>
      </c>
      <c r="B86" s="209" t="s">
        <v>252</v>
      </c>
      <c r="C86" s="110">
        <v>2018</v>
      </c>
      <c r="D86" s="223">
        <v>731</v>
      </c>
      <c r="I86" s="3"/>
      <c r="J86" s="3"/>
    </row>
    <row r="87" spans="1:10" ht="12.75">
      <c r="A87" s="43">
        <v>36</v>
      </c>
      <c r="B87" s="209" t="s">
        <v>252</v>
      </c>
      <c r="C87" s="110">
        <v>2018</v>
      </c>
      <c r="D87" s="223">
        <v>731</v>
      </c>
      <c r="I87" s="3"/>
      <c r="J87" s="3"/>
    </row>
    <row r="88" spans="1:10" ht="12.75">
      <c r="A88" s="43">
        <v>37</v>
      </c>
      <c r="B88" s="209" t="s">
        <v>252</v>
      </c>
      <c r="C88" s="110">
        <v>2018</v>
      </c>
      <c r="D88" s="223">
        <v>731</v>
      </c>
      <c r="I88" s="3"/>
      <c r="J88" s="3"/>
    </row>
    <row r="89" spans="1:10" ht="12.75">
      <c r="A89" s="43">
        <v>38</v>
      </c>
      <c r="B89" s="209" t="s">
        <v>252</v>
      </c>
      <c r="C89" s="110">
        <v>2018</v>
      </c>
      <c r="D89" s="223">
        <v>731</v>
      </c>
      <c r="I89" s="3"/>
      <c r="J89" s="3"/>
    </row>
    <row r="90" spans="1:10" ht="12.75">
      <c r="A90" s="43">
        <v>39</v>
      </c>
      <c r="B90" s="209" t="s">
        <v>252</v>
      </c>
      <c r="C90" s="110">
        <v>2018</v>
      </c>
      <c r="D90" s="223">
        <v>731</v>
      </c>
      <c r="I90" s="10"/>
      <c r="J90" s="10"/>
    </row>
    <row r="91" spans="1:10" ht="12.75">
      <c r="A91" s="43">
        <v>40</v>
      </c>
      <c r="B91" s="209" t="s">
        <v>252</v>
      </c>
      <c r="C91" s="110">
        <v>2018</v>
      </c>
      <c r="D91" s="223">
        <v>731</v>
      </c>
      <c r="I91" s="112"/>
      <c r="J91" s="206"/>
    </row>
    <row r="92" spans="1:10" ht="12.75">
      <c r="A92" s="43">
        <v>41</v>
      </c>
      <c r="B92" s="209" t="s">
        <v>252</v>
      </c>
      <c r="C92" s="110">
        <v>2018</v>
      </c>
      <c r="D92" s="223">
        <v>731</v>
      </c>
      <c r="I92" s="112"/>
      <c r="J92" s="10"/>
    </row>
    <row r="93" spans="1:10" ht="12.75">
      <c r="A93" s="43">
        <v>42</v>
      </c>
      <c r="B93" s="209" t="s">
        <v>252</v>
      </c>
      <c r="C93" s="110">
        <v>2018</v>
      </c>
      <c r="D93" s="223">
        <v>731</v>
      </c>
      <c r="I93" s="112"/>
      <c r="J93" s="10"/>
    </row>
    <row r="94" spans="1:10" ht="12.75">
      <c r="A94" s="43">
        <v>43</v>
      </c>
      <c r="B94" s="209" t="s">
        <v>252</v>
      </c>
      <c r="C94" s="110">
        <v>2018</v>
      </c>
      <c r="D94" s="223">
        <v>731</v>
      </c>
      <c r="F94" s="111"/>
      <c r="G94" s="111"/>
      <c r="H94" s="111"/>
      <c r="I94" s="112"/>
      <c r="J94" s="10"/>
    </row>
    <row r="95" spans="1:10" ht="12.75">
      <c r="A95" s="43">
        <v>44</v>
      </c>
      <c r="B95" s="209" t="s">
        <v>252</v>
      </c>
      <c r="C95" s="110">
        <v>2018</v>
      </c>
      <c r="D95" s="223">
        <v>731</v>
      </c>
      <c r="F95" s="111"/>
      <c r="G95" s="111"/>
      <c r="H95" s="111"/>
      <c r="I95" s="112"/>
      <c r="J95" s="111"/>
    </row>
    <row r="96" spans="1:10" ht="12.75">
      <c r="A96" s="43">
        <v>45</v>
      </c>
      <c r="B96" s="209" t="s">
        <v>253</v>
      </c>
      <c r="C96" s="110">
        <v>2018</v>
      </c>
      <c r="D96" s="223">
        <v>341</v>
      </c>
      <c r="F96" s="111"/>
      <c r="G96" s="111"/>
      <c r="H96" s="111"/>
      <c r="I96" s="112"/>
      <c r="J96" s="111"/>
    </row>
    <row r="97" spans="1:10" ht="12.75">
      <c r="A97" s="43">
        <v>46</v>
      </c>
      <c r="B97" s="209" t="s">
        <v>254</v>
      </c>
      <c r="C97" s="110">
        <v>2018</v>
      </c>
      <c r="D97" s="223">
        <v>2818.61</v>
      </c>
      <c r="F97" s="111"/>
      <c r="G97" s="111"/>
      <c r="H97" s="111"/>
      <c r="I97" s="112"/>
      <c r="J97" s="111"/>
    </row>
    <row r="98" spans="1:10" ht="12.75">
      <c r="A98" s="43">
        <v>47</v>
      </c>
      <c r="B98" s="209" t="s">
        <v>254</v>
      </c>
      <c r="C98" s="110">
        <v>2018</v>
      </c>
      <c r="D98" s="223">
        <v>2818.59</v>
      </c>
      <c r="F98" s="111"/>
      <c r="G98" s="111"/>
      <c r="H98" s="111"/>
      <c r="I98" s="112"/>
      <c r="J98" s="111"/>
    </row>
    <row r="99" spans="1:10" ht="12.75">
      <c r="A99" s="43">
        <v>48</v>
      </c>
      <c r="B99" s="209" t="s">
        <v>255</v>
      </c>
      <c r="C99" s="110">
        <v>2018</v>
      </c>
      <c r="D99" s="223">
        <v>553.5</v>
      </c>
      <c r="F99" s="113"/>
      <c r="G99" s="114"/>
      <c r="H99" s="115"/>
      <c r="I99" s="112"/>
      <c r="J99" s="111"/>
    </row>
    <row r="100" spans="1:10" ht="12.75">
      <c r="A100" s="43">
        <v>49</v>
      </c>
      <c r="B100" s="209" t="s">
        <v>256</v>
      </c>
      <c r="C100" s="110">
        <v>2019</v>
      </c>
      <c r="D100" s="223">
        <v>319</v>
      </c>
      <c r="F100" s="114"/>
      <c r="G100" s="111"/>
      <c r="H100" s="111"/>
      <c r="I100" s="111"/>
      <c r="J100" s="111"/>
    </row>
    <row r="101" spans="1:10" ht="12.75">
      <c r="A101" s="43">
        <v>50</v>
      </c>
      <c r="B101" s="209" t="s">
        <v>257</v>
      </c>
      <c r="C101" s="110">
        <v>2019</v>
      </c>
      <c r="D101" s="223">
        <v>729.56</v>
      </c>
      <c r="F101" s="114"/>
      <c r="G101" s="111"/>
      <c r="H101" s="111"/>
      <c r="I101" s="111"/>
      <c r="J101" s="111"/>
    </row>
    <row r="102" spans="1:10" ht="12.75">
      <c r="A102" s="43">
        <v>51</v>
      </c>
      <c r="B102" s="209" t="s">
        <v>258</v>
      </c>
      <c r="C102" s="110">
        <v>2019</v>
      </c>
      <c r="D102" s="223">
        <v>1915.4</v>
      </c>
      <c r="F102" s="114"/>
      <c r="G102" s="111"/>
      <c r="H102" s="111"/>
      <c r="I102" s="111"/>
      <c r="J102" s="111"/>
    </row>
    <row r="103" spans="1:10" ht="12.75">
      <c r="A103" s="43">
        <v>52</v>
      </c>
      <c r="B103" s="209" t="s">
        <v>259</v>
      </c>
      <c r="C103" s="110">
        <v>2019</v>
      </c>
      <c r="D103" s="223">
        <v>135.3</v>
      </c>
      <c r="F103" s="114"/>
      <c r="G103" s="111"/>
      <c r="H103" s="111"/>
      <c r="I103" s="111"/>
      <c r="J103" s="111"/>
    </row>
    <row r="104" spans="1:4" ht="12.75">
      <c r="A104" s="43">
        <v>53</v>
      </c>
      <c r="B104" s="209" t="s">
        <v>260</v>
      </c>
      <c r="C104" s="110">
        <v>2019</v>
      </c>
      <c r="D104" s="223">
        <v>2078.7</v>
      </c>
    </row>
    <row r="105" spans="1:4" ht="12.75">
      <c r="A105" s="43">
        <v>54</v>
      </c>
      <c r="B105" s="209" t="s">
        <v>261</v>
      </c>
      <c r="C105" s="110">
        <v>2019</v>
      </c>
      <c r="D105" s="223">
        <v>498.15</v>
      </c>
    </row>
    <row r="106" spans="1:4" ht="12.75">
      <c r="A106" s="43">
        <v>55</v>
      </c>
      <c r="B106" s="209" t="s">
        <v>262</v>
      </c>
      <c r="C106" s="110">
        <v>2019</v>
      </c>
      <c r="D106" s="223">
        <v>283.43</v>
      </c>
    </row>
    <row r="107" spans="1:4" ht="12.75">
      <c r="A107" s="43">
        <v>56</v>
      </c>
      <c r="B107" s="209" t="s">
        <v>263</v>
      </c>
      <c r="C107" s="110">
        <v>2019</v>
      </c>
      <c r="D107" s="223">
        <v>480.06</v>
      </c>
    </row>
    <row r="108" spans="1:4" ht="12.75">
      <c r="A108" s="43">
        <v>57</v>
      </c>
      <c r="B108" s="209" t="s">
        <v>264</v>
      </c>
      <c r="C108" s="110">
        <v>2019</v>
      </c>
      <c r="D108" s="223">
        <v>2398.3</v>
      </c>
    </row>
    <row r="109" spans="1:5" ht="12.75">
      <c r="A109" s="43">
        <v>58</v>
      </c>
      <c r="B109" s="209" t="s">
        <v>265</v>
      </c>
      <c r="C109" s="110">
        <v>2019</v>
      </c>
      <c r="D109" s="223">
        <v>2152.5</v>
      </c>
      <c r="E109" s="116"/>
    </row>
    <row r="110" spans="1:5" ht="14.25" customHeight="1">
      <c r="A110" s="43">
        <v>59</v>
      </c>
      <c r="B110" s="209" t="s">
        <v>266</v>
      </c>
      <c r="C110" s="110">
        <v>2019</v>
      </c>
      <c r="D110" s="223">
        <v>530</v>
      </c>
      <c r="E110" s="117"/>
    </row>
    <row r="111" spans="1:5" ht="12.75">
      <c r="A111" s="43">
        <v>60</v>
      </c>
      <c r="B111" s="209" t="s">
        <v>266</v>
      </c>
      <c r="C111" s="110">
        <v>2019</v>
      </c>
      <c r="D111" s="223">
        <v>529.99</v>
      </c>
      <c r="E111" s="319"/>
    </row>
    <row r="112" spans="1:5" ht="12.75">
      <c r="A112" s="43">
        <v>61</v>
      </c>
      <c r="B112" s="209" t="s">
        <v>267</v>
      </c>
      <c r="C112" s="110">
        <v>2019</v>
      </c>
      <c r="D112" s="223">
        <v>479.43</v>
      </c>
      <c r="E112" s="319"/>
    </row>
    <row r="113" spans="1:5" ht="12.75">
      <c r="A113" s="43">
        <v>62</v>
      </c>
      <c r="B113" s="209" t="s">
        <v>262</v>
      </c>
      <c r="C113" s="110">
        <v>2019</v>
      </c>
      <c r="D113" s="223">
        <v>329</v>
      </c>
      <c r="E113" s="319"/>
    </row>
    <row r="114" spans="1:5" ht="12.75">
      <c r="A114" s="43">
        <v>63</v>
      </c>
      <c r="B114" s="209" t="s">
        <v>262</v>
      </c>
      <c r="C114" s="110">
        <v>2019</v>
      </c>
      <c r="D114" s="223">
        <v>329</v>
      </c>
      <c r="E114" s="319"/>
    </row>
    <row r="115" spans="1:5" ht="12.75">
      <c r="A115" s="43">
        <v>64</v>
      </c>
      <c r="B115" s="209" t="s">
        <v>262</v>
      </c>
      <c r="C115" s="110">
        <v>2019</v>
      </c>
      <c r="D115" s="223">
        <v>329</v>
      </c>
      <c r="E115" s="319"/>
    </row>
    <row r="116" spans="1:5" ht="12.75">
      <c r="A116" s="43">
        <v>65</v>
      </c>
      <c r="B116" s="209" t="s">
        <v>268</v>
      </c>
      <c r="C116" s="110">
        <v>2019</v>
      </c>
      <c r="D116" s="223">
        <v>369</v>
      </c>
      <c r="E116" s="319"/>
    </row>
    <row r="117" spans="1:5" ht="12.75">
      <c r="A117" s="43">
        <v>66</v>
      </c>
      <c r="B117" s="209" t="s">
        <v>268</v>
      </c>
      <c r="C117" s="110">
        <v>2019</v>
      </c>
      <c r="D117" s="223">
        <v>369</v>
      </c>
      <c r="E117" s="319"/>
    </row>
    <row r="118" spans="1:5" ht="12.75">
      <c r="A118" s="43">
        <v>67</v>
      </c>
      <c r="B118" s="209" t="s">
        <v>269</v>
      </c>
      <c r="C118" s="110">
        <v>2019</v>
      </c>
      <c r="D118" s="223">
        <v>529.99</v>
      </c>
      <c r="E118" s="319"/>
    </row>
    <row r="119" spans="1:5" ht="12.75">
      <c r="A119" s="43">
        <v>68</v>
      </c>
      <c r="B119" s="209" t="s">
        <v>270</v>
      </c>
      <c r="C119" s="110">
        <v>2019</v>
      </c>
      <c r="D119" s="223">
        <v>2152.5</v>
      </c>
      <c r="E119" s="319"/>
    </row>
    <row r="120" spans="1:5" ht="12.75">
      <c r="A120" s="43">
        <v>69</v>
      </c>
      <c r="B120" s="209" t="s">
        <v>271</v>
      </c>
      <c r="C120" s="110">
        <v>2019</v>
      </c>
      <c r="D120" s="223">
        <v>2280</v>
      </c>
      <c r="E120" s="319"/>
    </row>
    <row r="121" spans="1:5" ht="12.75">
      <c r="A121" s="43">
        <v>70</v>
      </c>
      <c r="B121" s="209" t="s">
        <v>271</v>
      </c>
      <c r="C121" s="110">
        <v>2019</v>
      </c>
      <c r="D121" s="223">
        <v>2280</v>
      </c>
      <c r="E121" s="319"/>
    </row>
    <row r="122" spans="1:5" ht="12.75">
      <c r="A122" s="43">
        <v>71</v>
      </c>
      <c r="B122" s="209" t="s">
        <v>271</v>
      </c>
      <c r="C122" s="110">
        <v>2019</v>
      </c>
      <c r="D122" s="223">
        <v>2280</v>
      </c>
      <c r="E122" s="319"/>
    </row>
    <row r="123" spans="1:4" ht="12.75">
      <c r="A123" s="43">
        <v>72</v>
      </c>
      <c r="B123" s="209" t="s">
        <v>271</v>
      </c>
      <c r="C123" s="110">
        <v>2019</v>
      </c>
      <c r="D123" s="223">
        <v>2280</v>
      </c>
    </row>
    <row r="124" spans="1:6" ht="12.75">
      <c r="A124" s="43">
        <v>73</v>
      </c>
      <c r="B124" s="209" t="s">
        <v>272</v>
      </c>
      <c r="C124" s="110">
        <v>2019</v>
      </c>
      <c r="D124" s="223">
        <v>3790</v>
      </c>
      <c r="F124" s="111"/>
    </row>
    <row r="125" spans="1:6" ht="12.75">
      <c r="A125" s="43">
        <v>74</v>
      </c>
      <c r="B125" s="209" t="s">
        <v>273</v>
      </c>
      <c r="C125" s="110">
        <v>2019</v>
      </c>
      <c r="D125" s="223">
        <v>2150</v>
      </c>
      <c r="F125" s="111"/>
    </row>
    <row r="126" spans="1:6" ht="12.75">
      <c r="A126" s="43">
        <v>75</v>
      </c>
      <c r="B126" s="209" t="s">
        <v>273</v>
      </c>
      <c r="C126" s="110">
        <v>2019</v>
      </c>
      <c r="D126" s="223">
        <v>2150</v>
      </c>
      <c r="F126" s="111"/>
    </row>
    <row r="127" spans="1:6" ht="12.75">
      <c r="A127" s="43">
        <v>76</v>
      </c>
      <c r="B127" s="209" t="s">
        <v>493</v>
      </c>
      <c r="C127" s="110">
        <v>2019</v>
      </c>
      <c r="D127" s="223">
        <v>5499</v>
      </c>
      <c r="F127" s="111"/>
    </row>
    <row r="128" spans="1:6" ht="12.75">
      <c r="A128" s="43">
        <v>77</v>
      </c>
      <c r="B128" s="209" t="s">
        <v>302</v>
      </c>
      <c r="C128" s="110">
        <v>2019</v>
      </c>
      <c r="D128" s="223">
        <v>319.8</v>
      </c>
      <c r="F128" s="111"/>
    </row>
    <row r="129" spans="1:6" ht="12.75">
      <c r="A129" s="43">
        <v>78</v>
      </c>
      <c r="B129" s="209" t="s">
        <v>303</v>
      </c>
      <c r="C129" s="110">
        <v>2019</v>
      </c>
      <c r="D129" s="223">
        <v>1190</v>
      </c>
      <c r="F129" s="111"/>
    </row>
    <row r="130" spans="1:6" ht="12.75">
      <c r="A130" s="43">
        <v>79</v>
      </c>
      <c r="B130" s="209" t="s">
        <v>274</v>
      </c>
      <c r="C130" s="110">
        <v>2020</v>
      </c>
      <c r="D130" s="223">
        <v>350</v>
      </c>
      <c r="F130" s="111"/>
    </row>
    <row r="131" spans="1:6" ht="12.75">
      <c r="A131" s="43">
        <v>80</v>
      </c>
      <c r="B131" s="209" t="s">
        <v>275</v>
      </c>
      <c r="C131" s="110">
        <v>2020</v>
      </c>
      <c r="D131" s="223">
        <v>286.59</v>
      </c>
      <c r="F131" s="111"/>
    </row>
    <row r="132" spans="1:6" ht="12.75">
      <c r="A132" s="43">
        <v>81</v>
      </c>
      <c r="B132" s="209" t="s">
        <v>304</v>
      </c>
      <c r="C132" s="110">
        <v>2020</v>
      </c>
      <c r="D132" s="223">
        <v>1597.91</v>
      </c>
      <c r="F132" s="111"/>
    </row>
    <row r="133" spans="1:6" ht="12.75">
      <c r="A133" s="43">
        <v>82</v>
      </c>
      <c r="B133" s="209" t="s">
        <v>305</v>
      </c>
      <c r="C133" s="110">
        <v>2020</v>
      </c>
      <c r="D133" s="223">
        <v>1599</v>
      </c>
      <c r="F133" s="111"/>
    </row>
    <row r="134" spans="1:6" ht="12.75">
      <c r="A134" s="43">
        <v>83</v>
      </c>
      <c r="B134" s="209" t="s">
        <v>306</v>
      </c>
      <c r="C134" s="110">
        <v>2020</v>
      </c>
      <c r="D134" s="223">
        <v>2199.99</v>
      </c>
      <c r="F134" s="111"/>
    </row>
    <row r="135" spans="1:6" ht="12.75">
      <c r="A135" s="43">
        <v>84</v>
      </c>
      <c r="B135" s="209" t="s">
        <v>306</v>
      </c>
      <c r="C135" s="110">
        <v>2020</v>
      </c>
      <c r="D135" s="223">
        <v>2199.99</v>
      </c>
      <c r="F135" s="111"/>
    </row>
    <row r="136" spans="1:6" ht="12.75">
      <c r="A136" s="43">
        <v>85</v>
      </c>
      <c r="B136" s="209" t="s">
        <v>306</v>
      </c>
      <c r="C136" s="110">
        <v>2020</v>
      </c>
      <c r="D136" s="223">
        <v>2199.99</v>
      </c>
      <c r="F136" s="111"/>
    </row>
    <row r="137" spans="1:6" ht="12.75">
      <c r="A137" s="43">
        <v>86</v>
      </c>
      <c r="B137" s="209" t="s">
        <v>306</v>
      </c>
      <c r="C137" s="110">
        <v>2020</v>
      </c>
      <c r="D137" s="223">
        <v>2199.99</v>
      </c>
      <c r="F137" s="111"/>
    </row>
    <row r="138" spans="1:6" ht="12.75">
      <c r="A138" s="43">
        <v>87</v>
      </c>
      <c r="B138" s="209" t="s">
        <v>307</v>
      </c>
      <c r="C138" s="110">
        <v>2020</v>
      </c>
      <c r="D138" s="223">
        <v>1628</v>
      </c>
      <c r="F138" s="111"/>
    </row>
    <row r="139" spans="1:6" ht="12.75">
      <c r="A139" s="43">
        <v>88</v>
      </c>
      <c r="B139" s="209" t="s">
        <v>302</v>
      </c>
      <c r="C139" s="110">
        <v>2019</v>
      </c>
      <c r="D139" s="224">
        <v>319.8</v>
      </c>
      <c r="F139" s="111"/>
    </row>
    <row r="140" spans="1:6" ht="12.75">
      <c r="A140" s="43">
        <v>89</v>
      </c>
      <c r="B140" s="209" t="s">
        <v>303</v>
      </c>
      <c r="C140" s="110">
        <v>2019</v>
      </c>
      <c r="D140" s="224">
        <v>1190</v>
      </c>
      <c r="F140" s="111"/>
    </row>
    <row r="141" spans="1:6" ht="12.75">
      <c r="A141" s="43">
        <v>90</v>
      </c>
      <c r="B141" s="209" t="s">
        <v>494</v>
      </c>
      <c r="C141" s="110">
        <v>2020</v>
      </c>
      <c r="D141" s="224">
        <v>738</v>
      </c>
      <c r="E141" s="319"/>
      <c r="F141" s="111"/>
    </row>
    <row r="142" spans="1:6" ht="12.75">
      <c r="A142" s="43">
        <v>91</v>
      </c>
      <c r="B142" s="209" t="s">
        <v>308</v>
      </c>
      <c r="C142" s="110">
        <v>2020</v>
      </c>
      <c r="D142" s="223">
        <v>222.13</v>
      </c>
      <c r="E142" s="319"/>
      <c r="F142" s="111"/>
    </row>
    <row r="143" spans="1:6" ht="12.75">
      <c r="A143" s="43">
        <v>92</v>
      </c>
      <c r="B143" s="209" t="s">
        <v>309</v>
      </c>
      <c r="C143" s="110">
        <v>2020</v>
      </c>
      <c r="D143" s="223">
        <v>1032.94</v>
      </c>
      <c r="F143" s="111"/>
    </row>
    <row r="144" spans="1:6" ht="12.75">
      <c r="A144" s="43">
        <v>93</v>
      </c>
      <c r="B144" s="209" t="s">
        <v>308</v>
      </c>
      <c r="C144" s="110">
        <v>2020</v>
      </c>
      <c r="D144" s="223">
        <v>222.13</v>
      </c>
      <c r="F144" s="111"/>
    </row>
    <row r="145" spans="1:6" ht="12.75">
      <c r="A145" s="43">
        <v>94</v>
      </c>
      <c r="B145" s="209" t="s">
        <v>310</v>
      </c>
      <c r="C145" s="110">
        <v>2020</v>
      </c>
      <c r="D145" s="223">
        <v>1600.62</v>
      </c>
      <c r="F145" s="111"/>
    </row>
    <row r="146" spans="1:6" ht="12.75">
      <c r="A146" s="43">
        <v>95</v>
      </c>
      <c r="B146" s="209" t="s">
        <v>311</v>
      </c>
      <c r="C146" s="110">
        <v>2020</v>
      </c>
      <c r="D146" s="223">
        <v>4303.77</v>
      </c>
      <c r="F146" s="111"/>
    </row>
    <row r="147" spans="1:6" ht="12.75">
      <c r="A147" s="43">
        <v>96</v>
      </c>
      <c r="B147" s="209" t="s">
        <v>312</v>
      </c>
      <c r="C147" s="110">
        <v>2020</v>
      </c>
      <c r="D147" s="223">
        <v>2799</v>
      </c>
      <c r="F147" s="111"/>
    </row>
    <row r="148" spans="1:6" ht="12.75">
      <c r="A148" s="43">
        <v>97</v>
      </c>
      <c r="B148" s="209" t="s">
        <v>495</v>
      </c>
      <c r="C148" s="110">
        <v>2020</v>
      </c>
      <c r="D148" s="223">
        <v>2458</v>
      </c>
      <c r="F148" s="111"/>
    </row>
    <row r="149" spans="1:6" ht="12.75">
      <c r="A149" s="43">
        <v>98</v>
      </c>
      <c r="B149" s="209" t="s">
        <v>313</v>
      </c>
      <c r="C149" s="110">
        <v>2021</v>
      </c>
      <c r="D149" s="223">
        <v>719</v>
      </c>
      <c r="F149" s="111"/>
    </row>
    <row r="150" spans="1:6" ht="12.75">
      <c r="A150" s="43">
        <v>99</v>
      </c>
      <c r="B150" s="119" t="s">
        <v>314</v>
      </c>
      <c r="C150" s="120">
        <v>2021</v>
      </c>
      <c r="D150" s="225">
        <v>139.9</v>
      </c>
      <c r="F150" s="111"/>
    </row>
    <row r="151" spans="1:6" ht="12.75">
      <c r="A151" s="43">
        <v>100</v>
      </c>
      <c r="B151" s="119" t="s">
        <v>315</v>
      </c>
      <c r="C151" s="120">
        <v>2021</v>
      </c>
      <c r="D151" s="225">
        <v>299</v>
      </c>
      <c r="E151" s="319"/>
      <c r="F151" s="111"/>
    </row>
    <row r="152" spans="1:6" ht="12.75">
      <c r="A152" s="43">
        <v>101</v>
      </c>
      <c r="B152" s="209" t="s">
        <v>316</v>
      </c>
      <c r="C152" s="110">
        <v>2021</v>
      </c>
      <c r="D152" s="223">
        <v>545.11</v>
      </c>
      <c r="E152" s="319"/>
      <c r="F152" s="111"/>
    </row>
    <row r="153" spans="1:6" ht="12.75">
      <c r="A153" s="43">
        <v>102</v>
      </c>
      <c r="B153" s="209" t="s">
        <v>317</v>
      </c>
      <c r="C153" s="110">
        <v>2021</v>
      </c>
      <c r="D153" s="223">
        <v>1400</v>
      </c>
      <c r="E153" s="319"/>
      <c r="F153" s="111"/>
    </row>
    <row r="154" spans="1:6" ht="12.75">
      <c r="A154" s="43">
        <v>103</v>
      </c>
      <c r="B154" s="209" t="s">
        <v>318</v>
      </c>
      <c r="C154" s="110">
        <v>2021</v>
      </c>
      <c r="D154" s="223">
        <v>1921.4</v>
      </c>
      <c r="E154" s="319"/>
      <c r="F154" s="111"/>
    </row>
    <row r="155" spans="1:6" ht="12.75">
      <c r="A155" s="43">
        <v>104</v>
      </c>
      <c r="B155" s="209" t="s">
        <v>496</v>
      </c>
      <c r="C155" s="110">
        <v>2021</v>
      </c>
      <c r="D155" s="223">
        <v>1199</v>
      </c>
      <c r="E155" s="319"/>
      <c r="F155" s="111"/>
    </row>
    <row r="156" spans="1:6" ht="12.75">
      <c r="A156" s="43">
        <v>105</v>
      </c>
      <c r="B156" s="209" t="s">
        <v>319</v>
      </c>
      <c r="C156" s="110">
        <v>2021</v>
      </c>
      <c r="D156" s="223">
        <v>351.51</v>
      </c>
      <c r="E156" s="319"/>
      <c r="F156" s="111"/>
    </row>
    <row r="157" spans="1:6" ht="12.75">
      <c r="A157" s="43">
        <v>106</v>
      </c>
      <c r="B157" s="209" t="s">
        <v>319</v>
      </c>
      <c r="C157" s="110">
        <v>2021</v>
      </c>
      <c r="D157" s="223">
        <v>351.5</v>
      </c>
      <c r="E157" s="118"/>
      <c r="F157" s="111"/>
    </row>
    <row r="158" spans="1:6" ht="12.75">
      <c r="A158" s="43">
        <v>107</v>
      </c>
      <c r="B158" s="209" t="s">
        <v>320</v>
      </c>
      <c r="C158" s="110">
        <v>2021</v>
      </c>
      <c r="D158" s="223">
        <v>178.95</v>
      </c>
      <c r="F158" s="111"/>
    </row>
    <row r="159" spans="1:6" ht="12.75">
      <c r="A159" s="43">
        <v>108</v>
      </c>
      <c r="B159" s="209" t="s">
        <v>320</v>
      </c>
      <c r="C159" s="110">
        <v>2021</v>
      </c>
      <c r="D159" s="223">
        <v>178.96</v>
      </c>
      <c r="F159" s="111"/>
    </row>
    <row r="160" spans="1:6" ht="12.75">
      <c r="A160" s="43">
        <v>109</v>
      </c>
      <c r="B160" s="209" t="s">
        <v>321</v>
      </c>
      <c r="C160" s="110">
        <v>2021</v>
      </c>
      <c r="D160" s="223">
        <v>770.28</v>
      </c>
      <c r="E160" s="319"/>
      <c r="F160" s="111"/>
    </row>
    <row r="161" spans="1:6" ht="12.75">
      <c r="A161" s="43">
        <v>110</v>
      </c>
      <c r="B161" s="209" t="s">
        <v>321</v>
      </c>
      <c r="C161" s="110">
        <v>2021</v>
      </c>
      <c r="D161" s="223">
        <v>770.27</v>
      </c>
      <c r="E161" s="319"/>
      <c r="F161" s="111"/>
    </row>
    <row r="162" spans="1:6" ht="12.75">
      <c r="A162" s="43">
        <v>111</v>
      </c>
      <c r="B162" s="209" t="s">
        <v>322</v>
      </c>
      <c r="C162" s="110">
        <v>2021</v>
      </c>
      <c r="D162" s="223">
        <v>312.9</v>
      </c>
      <c r="E162" s="319"/>
      <c r="F162" s="111"/>
    </row>
    <row r="163" spans="1:6" ht="12.75">
      <c r="A163" s="43">
        <v>112</v>
      </c>
      <c r="B163" s="209" t="s">
        <v>497</v>
      </c>
      <c r="C163" s="110">
        <v>2021</v>
      </c>
      <c r="D163" s="223">
        <v>719</v>
      </c>
      <c r="E163" s="319"/>
      <c r="F163" s="111"/>
    </row>
    <row r="164" spans="1:6" ht="12.75">
      <c r="A164" s="43">
        <v>113</v>
      </c>
      <c r="B164" s="121" t="s">
        <v>323</v>
      </c>
      <c r="C164" s="110">
        <v>2021</v>
      </c>
      <c r="D164" s="223">
        <v>778.99</v>
      </c>
      <c r="E164" s="319"/>
      <c r="F164" s="111"/>
    </row>
    <row r="165" spans="1:6" ht="12.75">
      <c r="A165" s="43">
        <v>114</v>
      </c>
      <c r="B165" s="209" t="s">
        <v>498</v>
      </c>
      <c r="C165" s="110">
        <v>2023</v>
      </c>
      <c r="D165" s="224">
        <v>2778.93</v>
      </c>
      <c r="E165" s="319"/>
      <c r="F165" s="111"/>
    </row>
    <row r="166" spans="1:6" s="3" customFormat="1" ht="13.5" customHeight="1">
      <c r="A166" s="285" t="s">
        <v>142</v>
      </c>
      <c r="B166" s="285"/>
      <c r="C166" s="285"/>
      <c r="D166" s="71">
        <f>SUM(D52:D165)</f>
        <v>125472.24000000002</v>
      </c>
      <c r="F166" s="10"/>
    </row>
    <row r="167" spans="1:6" s="199" customFormat="1" ht="13.5" customHeight="1">
      <c r="A167" s="301" t="s">
        <v>135</v>
      </c>
      <c r="B167" s="301"/>
      <c r="C167" s="301"/>
      <c r="D167" s="301"/>
      <c r="F167" s="206"/>
    </row>
    <row r="168" spans="1:6" s="3" customFormat="1" ht="13.5" customHeight="1">
      <c r="A168" s="228">
        <v>1</v>
      </c>
      <c r="B168" s="190" t="s">
        <v>165</v>
      </c>
      <c r="C168" s="192">
        <v>2016</v>
      </c>
      <c r="D168" s="193">
        <v>2999</v>
      </c>
      <c r="F168" s="10"/>
    </row>
    <row r="169" spans="1:6" s="3" customFormat="1" ht="13.5" customHeight="1">
      <c r="A169" s="228">
        <v>2</v>
      </c>
      <c r="B169" s="190" t="s">
        <v>165</v>
      </c>
      <c r="C169" s="192">
        <v>2016</v>
      </c>
      <c r="D169" s="193">
        <v>2999</v>
      </c>
      <c r="F169" s="10"/>
    </row>
    <row r="170" spans="1:6" s="3" customFormat="1" ht="13.5" customHeight="1">
      <c r="A170" s="228">
        <v>3</v>
      </c>
      <c r="B170" s="190" t="s">
        <v>166</v>
      </c>
      <c r="C170" s="192">
        <v>2016</v>
      </c>
      <c r="D170" s="193">
        <v>2298</v>
      </c>
      <c r="F170" s="10"/>
    </row>
    <row r="171" spans="1:6" s="3" customFormat="1" ht="13.5" customHeight="1">
      <c r="A171" s="228">
        <v>4</v>
      </c>
      <c r="B171" s="229" t="s">
        <v>180</v>
      </c>
      <c r="C171" s="192">
        <v>2017</v>
      </c>
      <c r="D171" s="193">
        <v>2099</v>
      </c>
      <c r="F171" s="10"/>
    </row>
    <row r="172" spans="1:6" s="3" customFormat="1" ht="13.5" customHeight="1">
      <c r="A172" s="228">
        <v>5</v>
      </c>
      <c r="B172" s="229" t="s">
        <v>180</v>
      </c>
      <c r="C172" s="192">
        <v>2017</v>
      </c>
      <c r="D172" s="193">
        <v>2099</v>
      </c>
      <c r="F172" s="10"/>
    </row>
    <row r="173" spans="1:6" s="3" customFormat="1" ht="13.5" customHeight="1">
      <c r="A173" s="228">
        <v>6</v>
      </c>
      <c r="B173" s="229" t="s">
        <v>210</v>
      </c>
      <c r="C173" s="192">
        <v>2018</v>
      </c>
      <c r="D173" s="193">
        <v>2497</v>
      </c>
      <c r="F173" s="10"/>
    </row>
    <row r="174" spans="1:6" s="3" customFormat="1" ht="13.5" customHeight="1">
      <c r="A174" s="228">
        <v>7</v>
      </c>
      <c r="B174" s="229" t="s">
        <v>289</v>
      </c>
      <c r="C174" s="192">
        <v>2019</v>
      </c>
      <c r="D174" s="193">
        <v>847.47</v>
      </c>
      <c r="F174" s="10"/>
    </row>
    <row r="175" spans="1:6" s="3" customFormat="1" ht="13.5" customHeight="1">
      <c r="A175" s="228">
        <v>8</v>
      </c>
      <c r="B175" s="229" t="s">
        <v>290</v>
      </c>
      <c r="C175" s="192">
        <v>2019</v>
      </c>
      <c r="D175" s="193">
        <v>9777.27</v>
      </c>
      <c r="F175" s="10"/>
    </row>
    <row r="176" spans="1:6" s="3" customFormat="1" ht="13.5" customHeight="1">
      <c r="A176" s="228">
        <v>9</v>
      </c>
      <c r="B176" s="209" t="s">
        <v>291</v>
      </c>
      <c r="C176" s="110">
        <v>2020</v>
      </c>
      <c r="D176" s="193">
        <v>2299.99</v>
      </c>
      <c r="F176" s="10"/>
    </row>
    <row r="177" spans="1:6" s="3" customFormat="1" ht="13.5" customHeight="1">
      <c r="A177" s="228">
        <v>10</v>
      </c>
      <c r="B177" s="209" t="s">
        <v>292</v>
      </c>
      <c r="C177" s="110">
        <v>2020</v>
      </c>
      <c r="D177" s="193">
        <v>3290</v>
      </c>
      <c r="F177" s="10"/>
    </row>
    <row r="178" spans="1:6" s="3" customFormat="1" ht="13.5" customHeight="1">
      <c r="A178" s="228">
        <v>11</v>
      </c>
      <c r="B178" s="209" t="s">
        <v>293</v>
      </c>
      <c r="C178" s="110">
        <v>2020</v>
      </c>
      <c r="D178" s="193">
        <v>843.01</v>
      </c>
      <c r="F178" s="10"/>
    </row>
    <row r="179" spans="1:6" s="3" customFormat="1" ht="13.5" customHeight="1">
      <c r="A179" s="228">
        <v>12</v>
      </c>
      <c r="B179" s="190" t="s">
        <v>144</v>
      </c>
      <c r="C179" s="192">
        <v>2015</v>
      </c>
      <c r="D179" s="193">
        <v>2988.9</v>
      </c>
      <c r="F179" s="10"/>
    </row>
    <row r="180" spans="1:6" s="3" customFormat="1" ht="13.5" customHeight="1">
      <c r="A180" s="228">
        <v>13</v>
      </c>
      <c r="B180" s="190" t="s">
        <v>145</v>
      </c>
      <c r="C180" s="192">
        <v>2015</v>
      </c>
      <c r="D180" s="193">
        <v>923.73</v>
      </c>
      <c r="F180" s="10"/>
    </row>
    <row r="181" spans="1:6" s="3" customFormat="1" ht="13.5" customHeight="1">
      <c r="A181" s="228">
        <v>14</v>
      </c>
      <c r="B181" s="190" t="s">
        <v>333</v>
      </c>
      <c r="C181" s="192">
        <v>2020</v>
      </c>
      <c r="D181" s="193">
        <v>9247.14</v>
      </c>
      <c r="E181" s="303"/>
      <c r="F181" s="10"/>
    </row>
    <row r="182" spans="1:6" s="3" customFormat="1" ht="13.5" customHeight="1">
      <c r="A182" s="228">
        <v>15</v>
      </c>
      <c r="B182" s="190" t="s">
        <v>334</v>
      </c>
      <c r="C182" s="192">
        <v>2020</v>
      </c>
      <c r="D182" s="193">
        <v>898</v>
      </c>
      <c r="E182" s="303"/>
      <c r="F182" s="10"/>
    </row>
    <row r="183" spans="1:6" s="3" customFormat="1" ht="13.5" customHeight="1">
      <c r="A183" s="230">
        <v>16</v>
      </c>
      <c r="B183" s="190" t="s">
        <v>362</v>
      </c>
      <c r="C183" s="192">
        <v>2022</v>
      </c>
      <c r="D183" s="193">
        <v>7749</v>
      </c>
      <c r="E183" s="127"/>
      <c r="F183" s="10"/>
    </row>
    <row r="184" spans="1:6" s="3" customFormat="1" ht="13.5" customHeight="1">
      <c r="A184" s="230">
        <v>17</v>
      </c>
      <c r="B184" s="190" t="s">
        <v>363</v>
      </c>
      <c r="C184" s="192">
        <v>2022</v>
      </c>
      <c r="D184" s="193">
        <v>4797</v>
      </c>
      <c r="E184" s="127"/>
      <c r="F184" s="10"/>
    </row>
    <row r="185" spans="1:6" s="3" customFormat="1" ht="13.5" customHeight="1">
      <c r="A185" s="230">
        <v>18</v>
      </c>
      <c r="B185" s="190" t="s">
        <v>364</v>
      </c>
      <c r="C185" s="192">
        <v>2022</v>
      </c>
      <c r="D185" s="193">
        <v>3565.77</v>
      </c>
      <c r="E185" s="127"/>
      <c r="F185" s="10"/>
    </row>
    <row r="186" spans="1:6" s="3" customFormat="1" ht="13.5" customHeight="1">
      <c r="A186" s="306" t="s">
        <v>142</v>
      </c>
      <c r="B186" s="307"/>
      <c r="C186" s="308"/>
      <c r="D186" s="191">
        <f>SUM(D168:D185)</f>
        <v>62218.27999999999</v>
      </c>
      <c r="F186" s="10"/>
    </row>
    <row r="187" spans="1:6" s="199" customFormat="1" ht="13.5" customHeight="1">
      <c r="A187" s="302" t="s">
        <v>178</v>
      </c>
      <c r="B187" s="302"/>
      <c r="C187" s="302"/>
      <c r="D187" s="302"/>
      <c r="F187" s="206"/>
    </row>
    <row r="188" spans="1:6" ht="12.75" customHeight="1">
      <c r="A188" s="231">
        <v>1</v>
      </c>
      <c r="B188" s="209" t="s">
        <v>361</v>
      </c>
      <c r="C188" s="110">
        <v>2021</v>
      </c>
      <c r="D188" s="232">
        <v>492</v>
      </c>
      <c r="F188" s="111"/>
    </row>
    <row r="189" spans="1:6" ht="12.75" customHeight="1">
      <c r="A189" s="231">
        <v>2</v>
      </c>
      <c r="B189" s="209" t="s">
        <v>490</v>
      </c>
      <c r="C189" s="110">
        <v>2022</v>
      </c>
      <c r="D189" s="232">
        <v>1248.45</v>
      </c>
      <c r="F189" s="111"/>
    </row>
    <row r="190" spans="1:6" ht="12.75" customHeight="1">
      <c r="A190" s="231">
        <v>3</v>
      </c>
      <c r="B190" s="209" t="s">
        <v>491</v>
      </c>
      <c r="C190" s="110">
        <v>2022</v>
      </c>
      <c r="D190" s="232">
        <v>1499</v>
      </c>
      <c r="F190" s="111"/>
    </row>
    <row r="191" spans="1:6" s="3" customFormat="1" ht="12.75">
      <c r="A191" s="311" t="s">
        <v>142</v>
      </c>
      <c r="B191" s="311"/>
      <c r="C191" s="311"/>
      <c r="D191" s="203">
        <f>SUM(D188:D190)</f>
        <v>3239.45</v>
      </c>
      <c r="F191" s="10"/>
    </row>
    <row r="192" spans="1:6" s="3" customFormat="1" ht="12.75">
      <c r="A192" s="201"/>
      <c r="B192" s="201"/>
      <c r="C192" s="201"/>
      <c r="D192" s="233"/>
      <c r="F192" s="10"/>
    </row>
    <row r="193" spans="1:6" s="3" customFormat="1" ht="12.75" customHeight="1">
      <c r="A193" s="305" t="s">
        <v>146</v>
      </c>
      <c r="B193" s="305"/>
      <c r="C193" s="305"/>
      <c r="D193" s="305"/>
      <c r="F193" s="10"/>
    </row>
    <row r="194" spans="1:6" s="3" customFormat="1" ht="25.5">
      <c r="A194" s="200" t="s">
        <v>138</v>
      </c>
      <c r="B194" s="200" t="s">
        <v>139</v>
      </c>
      <c r="C194" s="200" t="s">
        <v>140</v>
      </c>
      <c r="D194" s="234" t="s">
        <v>141</v>
      </c>
      <c r="F194" s="10"/>
    </row>
    <row r="195" spans="1:6" s="199" customFormat="1" ht="12.75" customHeight="1">
      <c r="A195" s="310" t="s">
        <v>27</v>
      </c>
      <c r="B195" s="310"/>
      <c r="C195" s="310"/>
      <c r="D195" s="310"/>
      <c r="F195" s="206"/>
    </row>
    <row r="196" spans="1:6" s="3" customFormat="1" ht="12.75">
      <c r="A196" s="17">
        <v>1</v>
      </c>
      <c r="B196" s="65" t="s">
        <v>223</v>
      </c>
      <c r="C196" s="66">
        <v>2019</v>
      </c>
      <c r="D196" s="69">
        <v>1799</v>
      </c>
      <c r="F196" s="10"/>
    </row>
    <row r="197" spans="1:6" s="22" customFormat="1" ht="12.75" customHeight="1">
      <c r="A197" s="21">
        <v>2</v>
      </c>
      <c r="B197" s="65" t="s">
        <v>238</v>
      </c>
      <c r="C197" s="66">
        <v>2020</v>
      </c>
      <c r="D197" s="126">
        <v>2975.77</v>
      </c>
      <c r="E197" s="317"/>
      <c r="F197" s="88"/>
    </row>
    <row r="198" spans="1:6" s="22" customFormat="1" ht="12.75">
      <c r="A198" s="21">
        <v>3</v>
      </c>
      <c r="B198" s="132" t="s">
        <v>383</v>
      </c>
      <c r="C198" s="133">
        <v>2021</v>
      </c>
      <c r="D198" s="126">
        <v>2199</v>
      </c>
      <c r="E198" s="317"/>
      <c r="F198" s="88"/>
    </row>
    <row r="199" spans="1:6" s="22" customFormat="1" ht="12.75">
      <c r="A199" s="21">
        <v>4</v>
      </c>
      <c r="B199" s="132" t="s">
        <v>384</v>
      </c>
      <c r="C199" s="133">
        <v>2021</v>
      </c>
      <c r="D199" s="126">
        <v>632.2</v>
      </c>
      <c r="F199" s="88"/>
    </row>
    <row r="200" spans="1:6" s="22" customFormat="1" ht="12.75">
      <c r="A200" s="21">
        <v>5</v>
      </c>
      <c r="B200" s="134" t="s">
        <v>352</v>
      </c>
      <c r="C200" s="133">
        <v>2021</v>
      </c>
      <c r="D200" s="124">
        <v>2349</v>
      </c>
      <c r="F200" s="88"/>
    </row>
    <row r="201" spans="1:6" s="22" customFormat="1" ht="12.75">
      <c r="A201" s="21">
        <v>6</v>
      </c>
      <c r="B201" s="208" t="s">
        <v>385</v>
      </c>
      <c r="C201" s="135">
        <v>2022</v>
      </c>
      <c r="D201" s="124">
        <v>4189</v>
      </c>
      <c r="F201" s="88"/>
    </row>
    <row r="202" spans="1:6" s="22" customFormat="1" ht="12.75">
      <c r="A202" s="125">
        <v>7</v>
      </c>
      <c r="B202" s="208" t="s">
        <v>324</v>
      </c>
      <c r="C202" s="135">
        <v>2022</v>
      </c>
      <c r="D202" s="124">
        <v>3118.98</v>
      </c>
      <c r="F202" s="88"/>
    </row>
    <row r="203" spans="1:6" s="22" customFormat="1" ht="12.75">
      <c r="A203" s="125">
        <v>8</v>
      </c>
      <c r="B203" s="132" t="s">
        <v>379</v>
      </c>
      <c r="C203" s="133">
        <v>2022</v>
      </c>
      <c r="D203" s="56">
        <v>1239</v>
      </c>
      <c r="F203" s="88"/>
    </row>
    <row r="204" spans="1:6" s="3" customFormat="1" ht="14.25" customHeight="1">
      <c r="A204" s="286" t="s">
        <v>142</v>
      </c>
      <c r="B204" s="312"/>
      <c r="C204" s="287"/>
      <c r="D204" s="70">
        <f>SUM(D196:D203)</f>
        <v>18501.95</v>
      </c>
      <c r="F204" s="10"/>
    </row>
    <row r="205" spans="1:6" s="199" customFormat="1" ht="13.5" customHeight="1">
      <c r="A205" s="314" t="s">
        <v>107</v>
      </c>
      <c r="B205" s="315"/>
      <c r="C205" s="315"/>
      <c r="D205" s="316"/>
      <c r="F205" s="206"/>
    </row>
    <row r="206" spans="1:6" s="3" customFormat="1" ht="12.75">
      <c r="A206" s="60">
        <v>1</v>
      </c>
      <c r="B206" s="209" t="s">
        <v>276</v>
      </c>
      <c r="C206" s="110">
        <v>2018</v>
      </c>
      <c r="D206" s="245">
        <v>949</v>
      </c>
      <c r="F206" s="10"/>
    </row>
    <row r="207" spans="1:6" s="3" customFormat="1" ht="12.75">
      <c r="A207" s="60">
        <v>2</v>
      </c>
      <c r="B207" s="209" t="s">
        <v>277</v>
      </c>
      <c r="C207" s="110">
        <v>2018</v>
      </c>
      <c r="D207" s="245">
        <v>2052.4</v>
      </c>
      <c r="F207" s="10"/>
    </row>
    <row r="208" spans="1:6" s="3" customFormat="1" ht="12.75">
      <c r="A208" s="60">
        <v>3</v>
      </c>
      <c r="B208" s="209" t="s">
        <v>278</v>
      </c>
      <c r="C208" s="110">
        <v>2019</v>
      </c>
      <c r="D208" s="245">
        <v>145</v>
      </c>
      <c r="F208" s="10"/>
    </row>
    <row r="209" spans="1:4" s="3" customFormat="1" ht="12.75">
      <c r="A209" s="60">
        <v>4</v>
      </c>
      <c r="B209" s="237" t="s">
        <v>278</v>
      </c>
      <c r="C209" s="238">
        <v>2019</v>
      </c>
      <c r="D209" s="246">
        <v>145</v>
      </c>
    </row>
    <row r="210" spans="1:4" s="3" customFormat="1" ht="12.75">
      <c r="A210" s="60">
        <v>5</v>
      </c>
      <c r="B210" s="209" t="s">
        <v>279</v>
      </c>
      <c r="C210" s="110">
        <v>2019</v>
      </c>
      <c r="D210" s="245">
        <v>1798</v>
      </c>
    </row>
    <row r="211" spans="1:4" s="3" customFormat="1" ht="12.75">
      <c r="A211" s="60">
        <v>6</v>
      </c>
      <c r="B211" s="209" t="s">
        <v>278</v>
      </c>
      <c r="C211" s="110">
        <v>2019</v>
      </c>
      <c r="D211" s="245">
        <v>370</v>
      </c>
    </row>
    <row r="212" spans="1:4" s="3" customFormat="1" ht="12.75">
      <c r="A212" s="60">
        <v>7</v>
      </c>
      <c r="B212" s="209" t="s">
        <v>278</v>
      </c>
      <c r="C212" s="110">
        <v>2019</v>
      </c>
      <c r="D212" s="245">
        <v>370</v>
      </c>
    </row>
    <row r="213" spans="1:4" s="3" customFormat="1" ht="12.75">
      <c r="A213" s="60">
        <v>8</v>
      </c>
      <c r="B213" s="209" t="s">
        <v>280</v>
      </c>
      <c r="C213" s="110">
        <v>2019</v>
      </c>
      <c r="D213" s="245">
        <v>2521.5</v>
      </c>
    </row>
    <row r="214" spans="1:4" s="3" customFormat="1" ht="12.75">
      <c r="A214" s="60">
        <v>9</v>
      </c>
      <c r="B214" s="209" t="s">
        <v>277</v>
      </c>
      <c r="C214" s="110">
        <v>2019</v>
      </c>
      <c r="D214" s="245">
        <v>2275.5</v>
      </c>
    </row>
    <row r="215" spans="1:4" s="3" customFormat="1" ht="12.75">
      <c r="A215" s="60">
        <v>10</v>
      </c>
      <c r="B215" s="209" t="s">
        <v>277</v>
      </c>
      <c r="C215" s="110">
        <v>2019</v>
      </c>
      <c r="D215" s="245">
        <v>2275.5</v>
      </c>
    </row>
    <row r="216" spans="1:4" s="3" customFormat="1" ht="12.75">
      <c r="A216" s="60">
        <v>11</v>
      </c>
      <c r="B216" s="209" t="s">
        <v>281</v>
      </c>
      <c r="C216" s="110">
        <v>2019</v>
      </c>
      <c r="D216" s="245">
        <v>750</v>
      </c>
    </row>
    <row r="217" spans="1:4" s="3" customFormat="1" ht="12.75">
      <c r="A217" s="60">
        <v>12</v>
      </c>
      <c r="B217" s="209" t="s">
        <v>282</v>
      </c>
      <c r="C217" s="110">
        <v>2019</v>
      </c>
      <c r="D217" s="245">
        <v>750</v>
      </c>
    </row>
    <row r="218" spans="1:4" s="3" customFormat="1" ht="12.75">
      <c r="A218" s="60">
        <v>13</v>
      </c>
      <c r="B218" s="209" t="s">
        <v>277</v>
      </c>
      <c r="C218" s="110">
        <v>2019</v>
      </c>
      <c r="D218" s="245">
        <v>2275.5</v>
      </c>
    </row>
    <row r="219" spans="1:4" s="3" customFormat="1" ht="12.75">
      <c r="A219" s="60">
        <v>14</v>
      </c>
      <c r="B219" s="209" t="s">
        <v>283</v>
      </c>
      <c r="C219" s="110">
        <v>2020</v>
      </c>
      <c r="D219" s="245">
        <v>2288</v>
      </c>
    </row>
    <row r="220" spans="1:4" s="3" customFormat="1" ht="12.75">
      <c r="A220" s="60">
        <v>15</v>
      </c>
      <c r="B220" s="209" t="s">
        <v>283</v>
      </c>
      <c r="C220" s="110">
        <v>2020</v>
      </c>
      <c r="D220" s="245">
        <v>2288</v>
      </c>
    </row>
    <row r="221" spans="1:4" s="3" customFormat="1" ht="12.75">
      <c r="A221" s="60">
        <v>16</v>
      </c>
      <c r="B221" s="209" t="s">
        <v>283</v>
      </c>
      <c r="C221" s="110">
        <v>2020</v>
      </c>
      <c r="D221" s="245">
        <v>2288</v>
      </c>
    </row>
    <row r="222" spans="1:4" s="3" customFormat="1" ht="12.75">
      <c r="A222" s="60">
        <v>17</v>
      </c>
      <c r="B222" s="209" t="s">
        <v>283</v>
      </c>
      <c r="C222" s="110">
        <v>2020</v>
      </c>
      <c r="D222" s="245">
        <v>2288</v>
      </c>
    </row>
    <row r="223" spans="1:4" s="3" customFormat="1" ht="12.75">
      <c r="A223" s="60">
        <v>18</v>
      </c>
      <c r="B223" s="209" t="s">
        <v>283</v>
      </c>
      <c r="C223" s="110">
        <v>2020</v>
      </c>
      <c r="D223" s="245">
        <v>2288</v>
      </c>
    </row>
    <row r="224" spans="1:4" s="3" customFormat="1" ht="12.75">
      <c r="A224" s="60">
        <v>19</v>
      </c>
      <c r="B224" s="209" t="s">
        <v>283</v>
      </c>
      <c r="C224" s="110">
        <v>2020</v>
      </c>
      <c r="D224" s="245">
        <v>2288</v>
      </c>
    </row>
    <row r="225" spans="1:4" s="3" customFormat="1" ht="12.75">
      <c r="A225" s="60">
        <v>20</v>
      </c>
      <c r="B225" s="209" t="s">
        <v>283</v>
      </c>
      <c r="C225" s="110">
        <v>2020</v>
      </c>
      <c r="D225" s="245">
        <v>2288</v>
      </c>
    </row>
    <row r="226" spans="1:6" s="3" customFormat="1" ht="12.75">
      <c r="A226" s="60">
        <v>21</v>
      </c>
      <c r="B226" s="209" t="s">
        <v>283</v>
      </c>
      <c r="C226" s="110">
        <v>2020</v>
      </c>
      <c r="D226" s="245">
        <v>2288</v>
      </c>
      <c r="E226" s="309"/>
      <c r="F226" s="10"/>
    </row>
    <row r="227" spans="1:10" s="3" customFormat="1" ht="12.75">
      <c r="A227" s="60">
        <v>22</v>
      </c>
      <c r="B227" s="209" t="s">
        <v>283</v>
      </c>
      <c r="C227" s="110">
        <v>2020</v>
      </c>
      <c r="D227" s="245">
        <v>2288</v>
      </c>
      <c r="E227" s="309"/>
      <c r="F227" s="10"/>
      <c r="H227" s="239"/>
      <c r="I227" s="240"/>
      <c r="J227" s="241"/>
    </row>
    <row r="228" spans="1:6" s="3" customFormat="1" ht="12.75">
      <c r="A228" s="60">
        <v>23</v>
      </c>
      <c r="B228" s="209" t="s">
        <v>283</v>
      </c>
      <c r="C228" s="110">
        <v>2020</v>
      </c>
      <c r="D228" s="245">
        <v>2288</v>
      </c>
      <c r="E228" s="309"/>
      <c r="F228" s="10"/>
    </row>
    <row r="229" spans="1:6" s="3" customFormat="1" ht="12.75">
      <c r="A229" s="60">
        <v>24</v>
      </c>
      <c r="B229" s="209" t="s">
        <v>283</v>
      </c>
      <c r="C229" s="110">
        <v>2020</v>
      </c>
      <c r="D229" s="245">
        <v>2288</v>
      </c>
      <c r="F229" s="10"/>
    </row>
    <row r="230" spans="1:6" s="3" customFormat="1" ht="12.75">
      <c r="A230" s="60">
        <v>25</v>
      </c>
      <c r="B230" s="209" t="s">
        <v>499</v>
      </c>
      <c r="C230" s="110">
        <v>2020</v>
      </c>
      <c r="D230" s="247">
        <v>2288</v>
      </c>
      <c r="F230" s="10"/>
    </row>
    <row r="231" spans="1:6" s="3" customFormat="1" ht="12.75">
      <c r="A231" s="60">
        <v>26</v>
      </c>
      <c r="B231" s="209" t="s">
        <v>283</v>
      </c>
      <c r="C231" s="110">
        <v>2020</v>
      </c>
      <c r="D231" s="245">
        <v>2288</v>
      </c>
      <c r="F231" s="10"/>
    </row>
    <row r="232" spans="1:6" s="3" customFormat="1" ht="12.75">
      <c r="A232" s="60">
        <v>27</v>
      </c>
      <c r="B232" s="209" t="s">
        <v>283</v>
      </c>
      <c r="C232" s="110">
        <v>2020</v>
      </c>
      <c r="D232" s="245">
        <v>2288</v>
      </c>
      <c r="F232" s="10"/>
    </row>
    <row r="233" spans="1:6" s="3" customFormat="1" ht="12.75">
      <c r="A233" s="60">
        <v>28</v>
      </c>
      <c r="B233" s="209" t="s">
        <v>283</v>
      </c>
      <c r="C233" s="110">
        <v>2020</v>
      </c>
      <c r="D233" s="245">
        <v>2288</v>
      </c>
      <c r="F233" s="10"/>
    </row>
    <row r="234" spans="1:6" s="3" customFormat="1" ht="12.75">
      <c r="A234" s="60">
        <v>29</v>
      </c>
      <c r="B234" s="209" t="s">
        <v>283</v>
      </c>
      <c r="C234" s="110">
        <v>2020</v>
      </c>
      <c r="D234" s="245">
        <v>2288</v>
      </c>
      <c r="F234" s="10"/>
    </row>
    <row r="235" spans="1:6" s="3" customFormat="1" ht="12.75">
      <c r="A235" s="60">
        <v>30</v>
      </c>
      <c r="B235" s="209" t="s">
        <v>283</v>
      </c>
      <c r="C235" s="110">
        <v>2020</v>
      </c>
      <c r="D235" s="245">
        <v>2288</v>
      </c>
      <c r="F235" s="10"/>
    </row>
    <row r="236" spans="1:6" s="3" customFormat="1" ht="12.75">
      <c r="A236" s="60">
        <v>31</v>
      </c>
      <c r="B236" s="209" t="s">
        <v>283</v>
      </c>
      <c r="C236" s="110">
        <v>2020</v>
      </c>
      <c r="D236" s="245">
        <v>2288</v>
      </c>
      <c r="F236" s="10"/>
    </row>
    <row r="237" spans="1:6" s="3" customFormat="1" ht="12.75">
      <c r="A237" s="60">
        <v>32</v>
      </c>
      <c r="B237" s="209" t="s">
        <v>283</v>
      </c>
      <c r="C237" s="110">
        <v>2020</v>
      </c>
      <c r="D237" s="245">
        <v>2288</v>
      </c>
      <c r="F237" s="10"/>
    </row>
    <row r="238" spans="1:6" s="3" customFormat="1" ht="12.75">
      <c r="A238" s="60">
        <v>33</v>
      </c>
      <c r="B238" s="209" t="s">
        <v>284</v>
      </c>
      <c r="C238" s="110">
        <v>2020</v>
      </c>
      <c r="D238" s="245">
        <v>829</v>
      </c>
      <c r="E238" s="309"/>
      <c r="F238" s="10"/>
    </row>
    <row r="239" spans="1:6" s="3" customFormat="1" ht="12.75">
      <c r="A239" s="60">
        <v>34</v>
      </c>
      <c r="B239" s="209" t="s">
        <v>284</v>
      </c>
      <c r="C239" s="110">
        <v>2020</v>
      </c>
      <c r="D239" s="245">
        <v>829</v>
      </c>
      <c r="E239" s="309"/>
      <c r="F239" s="10"/>
    </row>
    <row r="240" spans="1:6" s="3" customFormat="1" ht="12.75">
      <c r="A240" s="60">
        <v>35</v>
      </c>
      <c r="B240" s="209" t="s">
        <v>284</v>
      </c>
      <c r="C240" s="110">
        <v>2020</v>
      </c>
      <c r="D240" s="245">
        <v>829</v>
      </c>
      <c r="E240" s="309"/>
      <c r="F240" s="10"/>
    </row>
    <row r="241" spans="1:6" s="3" customFormat="1" ht="12.75">
      <c r="A241" s="60">
        <v>36</v>
      </c>
      <c r="B241" s="209" t="s">
        <v>284</v>
      </c>
      <c r="C241" s="110">
        <v>2020</v>
      </c>
      <c r="D241" s="245">
        <v>829</v>
      </c>
      <c r="E241" s="309"/>
      <c r="F241" s="10"/>
    </row>
    <row r="242" spans="1:6" s="3" customFormat="1" ht="12.75">
      <c r="A242" s="60">
        <v>37</v>
      </c>
      <c r="B242" s="209" t="s">
        <v>284</v>
      </c>
      <c r="C242" s="110">
        <v>2020</v>
      </c>
      <c r="D242" s="245">
        <v>829</v>
      </c>
      <c r="E242" s="309"/>
      <c r="F242" s="10"/>
    </row>
    <row r="243" spans="1:6" s="3" customFormat="1" ht="12.75">
      <c r="A243" s="60">
        <v>38</v>
      </c>
      <c r="B243" s="209" t="s">
        <v>284</v>
      </c>
      <c r="C243" s="110">
        <v>2020</v>
      </c>
      <c r="D243" s="245">
        <v>829</v>
      </c>
      <c r="E243" s="309"/>
      <c r="F243" s="10"/>
    </row>
    <row r="244" spans="1:6" s="3" customFormat="1" ht="12.75">
      <c r="A244" s="60">
        <v>39</v>
      </c>
      <c r="B244" s="209" t="s">
        <v>284</v>
      </c>
      <c r="C244" s="110">
        <v>2020</v>
      </c>
      <c r="D244" s="245">
        <v>829</v>
      </c>
      <c r="E244" s="309"/>
      <c r="F244" s="10"/>
    </row>
    <row r="245" spans="1:6" s="3" customFormat="1" ht="12.75">
      <c r="A245" s="60">
        <v>40</v>
      </c>
      <c r="B245" s="209" t="s">
        <v>284</v>
      </c>
      <c r="C245" s="110">
        <v>2020</v>
      </c>
      <c r="D245" s="245">
        <v>829</v>
      </c>
      <c r="E245" s="309"/>
      <c r="F245" s="10"/>
    </row>
    <row r="246" spans="1:6" s="3" customFormat="1" ht="12.75">
      <c r="A246" s="60">
        <v>41</v>
      </c>
      <c r="B246" s="209" t="s">
        <v>284</v>
      </c>
      <c r="C246" s="110">
        <v>2020</v>
      </c>
      <c r="D246" s="245">
        <v>829</v>
      </c>
      <c r="E246" s="309"/>
      <c r="F246" s="10"/>
    </row>
    <row r="247" spans="1:6" s="3" customFormat="1" ht="12.75">
      <c r="A247" s="60">
        <v>42</v>
      </c>
      <c r="B247" s="209" t="s">
        <v>284</v>
      </c>
      <c r="C247" s="110">
        <v>2020</v>
      </c>
      <c r="D247" s="245">
        <v>829</v>
      </c>
      <c r="E247" s="309"/>
      <c r="F247" s="10"/>
    </row>
    <row r="248" spans="1:11" s="3" customFormat="1" ht="12.75">
      <c r="A248" s="60">
        <v>43</v>
      </c>
      <c r="B248" s="209" t="s">
        <v>285</v>
      </c>
      <c r="C248" s="110">
        <v>2020</v>
      </c>
      <c r="D248" s="245">
        <v>2358</v>
      </c>
      <c r="E248" s="309"/>
      <c r="F248" s="10"/>
      <c r="I248" s="239"/>
      <c r="J248" s="240"/>
      <c r="K248" s="241"/>
    </row>
    <row r="249" spans="1:6" s="3" customFormat="1" ht="12.75">
      <c r="A249" s="60">
        <v>44</v>
      </c>
      <c r="B249" s="209" t="s">
        <v>285</v>
      </c>
      <c r="C249" s="110">
        <v>2020</v>
      </c>
      <c r="D249" s="245">
        <v>2358</v>
      </c>
      <c r="E249" s="309"/>
      <c r="F249" s="10"/>
    </row>
    <row r="250" spans="1:6" s="3" customFormat="1" ht="12.75">
      <c r="A250" s="60">
        <v>45</v>
      </c>
      <c r="B250" s="209" t="s">
        <v>285</v>
      </c>
      <c r="C250" s="110">
        <v>2020</v>
      </c>
      <c r="D250" s="245">
        <v>2358</v>
      </c>
      <c r="E250" s="309"/>
      <c r="F250" s="10"/>
    </row>
    <row r="251" spans="1:6" s="3" customFormat="1" ht="12.75">
      <c r="A251" s="60">
        <v>46</v>
      </c>
      <c r="B251" s="209" t="s">
        <v>285</v>
      </c>
      <c r="C251" s="110">
        <v>2020</v>
      </c>
      <c r="D251" s="245">
        <v>2358</v>
      </c>
      <c r="E251" s="309"/>
      <c r="F251" s="10"/>
    </row>
    <row r="252" spans="1:6" s="3" customFormat="1" ht="12.75">
      <c r="A252" s="60">
        <v>47</v>
      </c>
      <c r="B252" s="209" t="s">
        <v>285</v>
      </c>
      <c r="C252" s="110">
        <v>2020</v>
      </c>
      <c r="D252" s="245">
        <v>2358</v>
      </c>
      <c r="E252" s="309"/>
      <c r="F252" s="10"/>
    </row>
    <row r="253" spans="1:6" s="3" customFormat="1" ht="12.75">
      <c r="A253" s="60">
        <v>48</v>
      </c>
      <c r="B253" s="209" t="s">
        <v>285</v>
      </c>
      <c r="C253" s="110">
        <v>2020</v>
      </c>
      <c r="D253" s="245">
        <v>2358</v>
      </c>
      <c r="E253" s="309"/>
      <c r="F253" s="10"/>
    </row>
    <row r="254" spans="1:6" s="3" customFormat="1" ht="12.75">
      <c r="A254" s="60">
        <v>49</v>
      </c>
      <c r="B254" s="209" t="s">
        <v>285</v>
      </c>
      <c r="C254" s="110">
        <v>2020</v>
      </c>
      <c r="D254" s="245">
        <v>2358</v>
      </c>
      <c r="E254" s="309"/>
      <c r="F254" s="10"/>
    </row>
    <row r="255" spans="1:6" s="3" customFormat="1" ht="12.75">
      <c r="A255" s="60">
        <v>50</v>
      </c>
      <c r="B255" s="209" t="s">
        <v>285</v>
      </c>
      <c r="C255" s="110">
        <v>2020</v>
      </c>
      <c r="D255" s="245">
        <v>2358</v>
      </c>
      <c r="E255" s="309"/>
      <c r="F255" s="10"/>
    </row>
    <row r="256" spans="1:6" s="3" customFormat="1" ht="12.75">
      <c r="A256" s="60">
        <v>51</v>
      </c>
      <c r="B256" s="209" t="s">
        <v>285</v>
      </c>
      <c r="C256" s="110">
        <v>2020</v>
      </c>
      <c r="D256" s="245">
        <v>2358</v>
      </c>
      <c r="E256" s="309"/>
      <c r="F256" s="10"/>
    </row>
    <row r="257" spans="1:6" s="3" customFormat="1" ht="12.75">
      <c r="A257" s="60">
        <v>52</v>
      </c>
      <c r="B257" s="209" t="s">
        <v>285</v>
      </c>
      <c r="C257" s="110">
        <v>2020</v>
      </c>
      <c r="D257" s="245">
        <v>2358</v>
      </c>
      <c r="E257" s="309"/>
      <c r="F257" s="10"/>
    </row>
    <row r="258" spans="1:6" s="3" customFormat="1" ht="12.75">
      <c r="A258" s="60">
        <v>53</v>
      </c>
      <c r="B258" s="209" t="s">
        <v>285</v>
      </c>
      <c r="C258" s="110">
        <v>2020</v>
      </c>
      <c r="D258" s="245">
        <v>2358</v>
      </c>
      <c r="E258" s="309"/>
      <c r="F258" s="10"/>
    </row>
    <row r="259" spans="1:6" s="3" customFormat="1" ht="12.75">
      <c r="A259" s="60">
        <v>54</v>
      </c>
      <c r="B259" s="209" t="s">
        <v>285</v>
      </c>
      <c r="C259" s="110">
        <v>2020</v>
      </c>
      <c r="D259" s="245">
        <v>2358</v>
      </c>
      <c r="F259" s="10"/>
    </row>
    <row r="260" spans="1:6" s="3" customFormat="1" ht="12.75">
      <c r="A260" s="60">
        <v>55</v>
      </c>
      <c r="B260" s="209" t="s">
        <v>285</v>
      </c>
      <c r="C260" s="110">
        <v>2020</v>
      </c>
      <c r="D260" s="245">
        <v>2358</v>
      </c>
      <c r="F260" s="10"/>
    </row>
    <row r="261" spans="1:6" s="3" customFormat="1" ht="12.75">
      <c r="A261" s="60">
        <v>56</v>
      </c>
      <c r="B261" s="209" t="s">
        <v>285</v>
      </c>
      <c r="C261" s="110">
        <v>2020</v>
      </c>
      <c r="D261" s="245">
        <v>2358</v>
      </c>
      <c r="F261" s="10"/>
    </row>
    <row r="262" spans="1:6" s="3" customFormat="1" ht="12.75">
      <c r="A262" s="60">
        <v>57</v>
      </c>
      <c r="B262" s="209" t="s">
        <v>285</v>
      </c>
      <c r="C262" s="110">
        <v>2020</v>
      </c>
      <c r="D262" s="245">
        <v>2358</v>
      </c>
      <c r="F262" s="10"/>
    </row>
    <row r="263" spans="1:4" s="3" customFormat="1" ht="12.75">
      <c r="A263" s="60">
        <v>58</v>
      </c>
      <c r="B263" s="209" t="s">
        <v>285</v>
      </c>
      <c r="C263" s="110">
        <v>2020</v>
      </c>
      <c r="D263" s="245">
        <v>2358</v>
      </c>
    </row>
    <row r="264" spans="1:4" s="3" customFormat="1" ht="12.75">
      <c r="A264" s="60">
        <v>59</v>
      </c>
      <c r="B264" s="209" t="s">
        <v>285</v>
      </c>
      <c r="C264" s="110">
        <v>2020</v>
      </c>
      <c r="D264" s="245">
        <v>2358</v>
      </c>
    </row>
    <row r="265" spans="1:4" s="3" customFormat="1" ht="12.75">
      <c r="A265" s="60">
        <v>60</v>
      </c>
      <c r="B265" s="209" t="s">
        <v>285</v>
      </c>
      <c r="C265" s="110">
        <v>2020</v>
      </c>
      <c r="D265" s="245">
        <v>2358</v>
      </c>
    </row>
    <row r="266" spans="1:4" s="3" customFormat="1" ht="12.75">
      <c r="A266" s="60">
        <v>61</v>
      </c>
      <c r="B266" s="209" t="s">
        <v>285</v>
      </c>
      <c r="C266" s="110">
        <v>2020</v>
      </c>
      <c r="D266" s="245">
        <v>2358</v>
      </c>
    </row>
    <row r="267" spans="1:7" s="3" customFormat="1" ht="12.75">
      <c r="A267" s="60">
        <v>62</v>
      </c>
      <c r="B267" s="209" t="s">
        <v>285</v>
      </c>
      <c r="C267" s="110">
        <v>2020</v>
      </c>
      <c r="D267" s="245">
        <v>2358</v>
      </c>
      <c r="G267" s="199"/>
    </row>
    <row r="268" spans="1:4" s="3" customFormat="1" ht="12.75">
      <c r="A268" s="60">
        <v>63</v>
      </c>
      <c r="B268" s="209" t="s">
        <v>285</v>
      </c>
      <c r="C268" s="110">
        <v>2020</v>
      </c>
      <c r="D268" s="245">
        <v>2358</v>
      </c>
    </row>
    <row r="269" spans="1:4" s="3" customFormat="1" ht="12.75">
      <c r="A269" s="60">
        <v>64</v>
      </c>
      <c r="B269" s="209" t="s">
        <v>285</v>
      </c>
      <c r="C269" s="110">
        <v>2020</v>
      </c>
      <c r="D269" s="245">
        <v>2358</v>
      </c>
    </row>
    <row r="270" spans="1:4" s="3" customFormat="1" ht="12.75">
      <c r="A270" s="60">
        <v>65</v>
      </c>
      <c r="B270" s="209" t="s">
        <v>500</v>
      </c>
      <c r="C270" s="110">
        <v>2020</v>
      </c>
      <c r="D270" s="245">
        <v>2359.98</v>
      </c>
    </row>
    <row r="271" spans="1:4" s="3" customFormat="1" ht="12.75">
      <c r="A271" s="60">
        <v>66</v>
      </c>
      <c r="B271" s="209" t="s">
        <v>324</v>
      </c>
      <c r="C271" s="110">
        <v>2020</v>
      </c>
      <c r="D271" s="245">
        <v>2507</v>
      </c>
    </row>
    <row r="272" spans="1:4" s="3" customFormat="1" ht="12.75">
      <c r="A272" s="60">
        <v>67</v>
      </c>
      <c r="B272" s="209" t="s">
        <v>325</v>
      </c>
      <c r="C272" s="110">
        <v>2020</v>
      </c>
      <c r="D272" s="245">
        <v>2975.77</v>
      </c>
    </row>
    <row r="273" spans="1:4" s="3" customFormat="1" ht="12.75">
      <c r="A273" s="60">
        <v>68</v>
      </c>
      <c r="B273" s="209" t="s">
        <v>325</v>
      </c>
      <c r="C273" s="110">
        <v>2020</v>
      </c>
      <c r="D273" s="245">
        <v>2975.77</v>
      </c>
    </row>
    <row r="274" spans="1:4" s="3" customFormat="1" ht="12.75">
      <c r="A274" s="60">
        <v>69</v>
      </c>
      <c r="B274" s="209" t="s">
        <v>286</v>
      </c>
      <c r="C274" s="110">
        <v>2020</v>
      </c>
      <c r="D274" s="245">
        <v>799</v>
      </c>
    </row>
    <row r="275" spans="1:4" s="3" customFormat="1" ht="12.75">
      <c r="A275" s="60">
        <v>70</v>
      </c>
      <c r="B275" s="209" t="s">
        <v>326</v>
      </c>
      <c r="C275" s="110">
        <v>2020</v>
      </c>
      <c r="D275" s="245">
        <v>3109.72</v>
      </c>
    </row>
    <row r="276" spans="1:4" s="3" customFormat="1" ht="12.75">
      <c r="A276" s="60">
        <v>71</v>
      </c>
      <c r="B276" s="209" t="s">
        <v>327</v>
      </c>
      <c r="C276" s="110">
        <v>2020</v>
      </c>
      <c r="D276" s="245">
        <v>898.99</v>
      </c>
    </row>
    <row r="277" spans="1:4" s="3" customFormat="1" ht="12.75">
      <c r="A277" s="60">
        <v>72</v>
      </c>
      <c r="B277" s="209" t="s">
        <v>328</v>
      </c>
      <c r="C277" s="110">
        <v>2020</v>
      </c>
      <c r="D277" s="245">
        <v>3899</v>
      </c>
    </row>
    <row r="278" spans="1:4" s="3" customFormat="1" ht="12.75">
      <c r="A278" s="60">
        <v>73</v>
      </c>
      <c r="B278" s="209" t="s">
        <v>501</v>
      </c>
      <c r="C278" s="110">
        <v>2021</v>
      </c>
      <c r="D278" s="245">
        <v>459.8</v>
      </c>
    </row>
    <row r="279" spans="1:4" s="3" customFormat="1" ht="12.75">
      <c r="A279" s="60">
        <v>74</v>
      </c>
      <c r="B279" s="209" t="s">
        <v>365</v>
      </c>
      <c r="C279" s="110">
        <v>2021</v>
      </c>
      <c r="D279" s="245">
        <v>599.9</v>
      </c>
    </row>
    <row r="280" spans="1:4" s="3" customFormat="1" ht="12.75">
      <c r="A280" s="60">
        <v>75</v>
      </c>
      <c r="B280" s="209" t="s">
        <v>502</v>
      </c>
      <c r="C280" s="110">
        <v>2021</v>
      </c>
      <c r="D280" s="245">
        <v>899.9</v>
      </c>
    </row>
    <row r="281" spans="1:4" s="3" customFormat="1" ht="12.75">
      <c r="A281" s="60">
        <v>76</v>
      </c>
      <c r="B281" s="209" t="s">
        <v>503</v>
      </c>
      <c r="C281" s="110">
        <v>2021</v>
      </c>
      <c r="D281" s="245">
        <v>459.9</v>
      </c>
    </row>
    <row r="282" spans="1:4" s="3" customFormat="1" ht="12.75">
      <c r="A282" s="60">
        <v>77</v>
      </c>
      <c r="B282" s="209" t="s">
        <v>503</v>
      </c>
      <c r="C282" s="110">
        <v>2021</v>
      </c>
      <c r="D282" s="245">
        <v>459.9</v>
      </c>
    </row>
    <row r="283" spans="1:4" s="3" customFormat="1" ht="12.75">
      <c r="A283" s="60">
        <v>78</v>
      </c>
      <c r="B283" s="209" t="s">
        <v>503</v>
      </c>
      <c r="C283" s="110">
        <v>2021</v>
      </c>
      <c r="D283" s="245">
        <v>459.9</v>
      </c>
    </row>
    <row r="284" spans="1:4" s="3" customFormat="1" ht="12.75">
      <c r="A284" s="60">
        <v>79</v>
      </c>
      <c r="B284" s="209" t="s">
        <v>503</v>
      </c>
      <c r="C284" s="110">
        <v>2021</v>
      </c>
      <c r="D284" s="245">
        <v>459.9</v>
      </c>
    </row>
    <row r="285" spans="1:4" s="3" customFormat="1" ht="12.75">
      <c r="A285" s="60">
        <v>80</v>
      </c>
      <c r="B285" s="209" t="s">
        <v>504</v>
      </c>
      <c r="C285" s="110">
        <v>2021</v>
      </c>
      <c r="D285" s="245">
        <v>499.9</v>
      </c>
    </row>
    <row r="286" spans="1:4" s="3" customFormat="1" ht="12.75">
      <c r="A286" s="60">
        <v>81</v>
      </c>
      <c r="B286" s="209" t="s">
        <v>505</v>
      </c>
      <c r="C286" s="110">
        <v>2021</v>
      </c>
      <c r="D286" s="245">
        <v>499.9</v>
      </c>
    </row>
    <row r="287" spans="1:4" s="3" customFormat="1" ht="12.75">
      <c r="A287" s="60">
        <v>82</v>
      </c>
      <c r="B287" s="209" t="s">
        <v>505</v>
      </c>
      <c r="C287" s="110">
        <v>2021</v>
      </c>
      <c r="D287" s="245">
        <v>499.9</v>
      </c>
    </row>
    <row r="288" spans="1:4" s="3" customFormat="1" ht="12.75">
      <c r="A288" s="60">
        <v>83</v>
      </c>
      <c r="B288" s="209" t="s">
        <v>366</v>
      </c>
      <c r="C288" s="110">
        <v>2021</v>
      </c>
      <c r="D288" s="245">
        <v>89.9</v>
      </c>
    </row>
    <row r="289" spans="1:4" s="3" customFormat="1" ht="12.75">
      <c r="A289" s="60">
        <v>84</v>
      </c>
      <c r="B289" s="209" t="s">
        <v>366</v>
      </c>
      <c r="C289" s="110">
        <v>2021</v>
      </c>
      <c r="D289" s="245">
        <v>89.9</v>
      </c>
    </row>
    <row r="290" spans="1:4" s="3" customFormat="1" ht="12.75">
      <c r="A290" s="60">
        <v>85</v>
      </c>
      <c r="B290" s="209" t="s">
        <v>366</v>
      </c>
      <c r="C290" s="110">
        <v>2021</v>
      </c>
      <c r="D290" s="245">
        <v>89.9</v>
      </c>
    </row>
    <row r="291" spans="1:4" s="3" customFormat="1" ht="12.75">
      <c r="A291" s="60">
        <v>86</v>
      </c>
      <c r="B291" s="209" t="s">
        <v>366</v>
      </c>
      <c r="C291" s="110">
        <v>2021</v>
      </c>
      <c r="D291" s="245">
        <v>89.9</v>
      </c>
    </row>
    <row r="292" spans="1:4" s="3" customFormat="1" ht="12.75">
      <c r="A292" s="60">
        <v>87</v>
      </c>
      <c r="B292" s="209" t="s">
        <v>506</v>
      </c>
      <c r="C292" s="110">
        <v>2021</v>
      </c>
      <c r="D292" s="245">
        <v>2999.9</v>
      </c>
    </row>
    <row r="293" spans="1:5" s="3" customFormat="1" ht="12.75">
      <c r="A293" s="60">
        <v>88</v>
      </c>
      <c r="B293" s="209" t="s">
        <v>507</v>
      </c>
      <c r="C293" s="110">
        <v>2021</v>
      </c>
      <c r="D293" s="245">
        <v>219.9</v>
      </c>
      <c r="E293" s="309"/>
    </row>
    <row r="294" spans="1:7" s="3" customFormat="1" ht="12.75">
      <c r="A294" s="60">
        <v>89</v>
      </c>
      <c r="B294" s="209" t="s">
        <v>507</v>
      </c>
      <c r="C294" s="110">
        <v>2021</v>
      </c>
      <c r="D294" s="245">
        <v>219.9</v>
      </c>
      <c r="E294" s="309"/>
      <c r="F294" s="10"/>
      <c r="G294" s="10"/>
    </row>
    <row r="295" spans="1:7" s="3" customFormat="1" ht="12.75">
      <c r="A295" s="60">
        <v>90</v>
      </c>
      <c r="B295" s="209" t="s">
        <v>507</v>
      </c>
      <c r="C295" s="110">
        <v>2021</v>
      </c>
      <c r="D295" s="245">
        <v>219.9</v>
      </c>
      <c r="E295" s="309"/>
      <c r="F295" s="114"/>
      <c r="G295" s="112"/>
    </row>
    <row r="296" spans="1:7" s="3" customFormat="1" ht="12.75">
      <c r="A296" s="60">
        <v>91</v>
      </c>
      <c r="B296" s="209" t="s">
        <v>508</v>
      </c>
      <c r="C296" s="110">
        <v>2021</v>
      </c>
      <c r="D296" s="245">
        <v>1399.9</v>
      </c>
      <c r="E296" s="309"/>
      <c r="F296" s="114"/>
      <c r="G296" s="112"/>
    </row>
    <row r="297" spans="1:7" s="3" customFormat="1" ht="12.75">
      <c r="A297" s="60">
        <v>92</v>
      </c>
      <c r="B297" s="209" t="s">
        <v>508</v>
      </c>
      <c r="C297" s="110">
        <v>2021</v>
      </c>
      <c r="D297" s="245">
        <v>1399.9</v>
      </c>
      <c r="E297" s="309"/>
      <c r="F297" s="114"/>
      <c r="G297" s="112"/>
    </row>
    <row r="298" spans="1:7" s="3" customFormat="1" ht="12.75">
      <c r="A298" s="60">
        <v>93</v>
      </c>
      <c r="B298" s="209" t="s">
        <v>508</v>
      </c>
      <c r="C298" s="110">
        <v>2021</v>
      </c>
      <c r="D298" s="245">
        <v>1399.9</v>
      </c>
      <c r="E298" s="309"/>
      <c r="F298" s="114"/>
      <c r="G298" s="112"/>
    </row>
    <row r="299" spans="1:7" s="3" customFormat="1" ht="12.75">
      <c r="A299" s="60">
        <v>94</v>
      </c>
      <c r="B299" s="209" t="s">
        <v>509</v>
      </c>
      <c r="C299" s="110">
        <v>2021</v>
      </c>
      <c r="D299" s="245">
        <v>999.9</v>
      </c>
      <c r="E299" s="309"/>
      <c r="F299" s="114"/>
      <c r="G299" s="112"/>
    </row>
    <row r="300" spans="1:7" s="3" customFormat="1" ht="12.75">
      <c r="A300" s="60">
        <v>95</v>
      </c>
      <c r="B300" s="209" t="s">
        <v>509</v>
      </c>
      <c r="C300" s="110">
        <v>2021</v>
      </c>
      <c r="D300" s="245">
        <v>999.9</v>
      </c>
      <c r="E300" s="309"/>
      <c r="F300" s="114"/>
      <c r="G300" s="112"/>
    </row>
    <row r="301" spans="1:7" s="3" customFormat="1" ht="12.75">
      <c r="A301" s="60">
        <v>96</v>
      </c>
      <c r="B301" s="209" t="s">
        <v>509</v>
      </c>
      <c r="C301" s="110">
        <v>2021</v>
      </c>
      <c r="D301" s="245">
        <v>999.9</v>
      </c>
      <c r="E301" s="309"/>
      <c r="F301" s="114"/>
      <c r="G301" s="112"/>
    </row>
    <row r="302" spans="1:7" s="3" customFormat="1" ht="12.75">
      <c r="A302" s="60">
        <v>97</v>
      </c>
      <c r="B302" s="209" t="s">
        <v>509</v>
      </c>
      <c r="C302" s="110">
        <v>2021</v>
      </c>
      <c r="D302" s="245">
        <v>999.9</v>
      </c>
      <c r="E302" s="309"/>
      <c r="F302" s="114"/>
      <c r="G302" s="112"/>
    </row>
    <row r="303" spans="1:7" s="3" customFormat="1" ht="12.75">
      <c r="A303" s="60">
        <v>98</v>
      </c>
      <c r="B303" s="209" t="s">
        <v>509</v>
      </c>
      <c r="C303" s="110">
        <v>2021</v>
      </c>
      <c r="D303" s="245">
        <v>999.9</v>
      </c>
      <c r="E303" s="309"/>
      <c r="F303" s="114"/>
      <c r="G303" s="112"/>
    </row>
    <row r="304" spans="1:7" s="3" customFormat="1" ht="12.75">
      <c r="A304" s="60">
        <v>99</v>
      </c>
      <c r="B304" s="209" t="s">
        <v>510</v>
      </c>
      <c r="C304" s="110">
        <v>2021</v>
      </c>
      <c r="D304" s="245">
        <v>172</v>
      </c>
      <c r="E304" s="131"/>
      <c r="F304" s="114"/>
      <c r="G304" s="112"/>
    </row>
    <row r="305" spans="1:7" s="3" customFormat="1" ht="12.75">
      <c r="A305" s="60">
        <v>100</v>
      </c>
      <c r="B305" s="209" t="s">
        <v>510</v>
      </c>
      <c r="C305" s="110">
        <v>2021</v>
      </c>
      <c r="D305" s="245">
        <v>172</v>
      </c>
      <c r="E305" s="131"/>
      <c r="F305" s="114"/>
      <c r="G305" s="112"/>
    </row>
    <row r="306" spans="1:7" s="3" customFormat="1" ht="12.75">
      <c r="A306" s="60">
        <v>101</v>
      </c>
      <c r="B306" s="209" t="s">
        <v>511</v>
      </c>
      <c r="C306" s="110">
        <v>2021</v>
      </c>
      <c r="D306" s="245">
        <v>2199.9</v>
      </c>
      <c r="E306" s="131"/>
      <c r="F306" s="114"/>
      <c r="G306" s="112"/>
    </row>
    <row r="307" spans="1:7" s="3" customFormat="1" ht="12.75">
      <c r="A307" s="60">
        <v>102</v>
      </c>
      <c r="B307" s="209" t="s">
        <v>512</v>
      </c>
      <c r="C307" s="110">
        <v>2021</v>
      </c>
      <c r="D307" s="245">
        <v>259.9</v>
      </c>
      <c r="E307" s="131"/>
      <c r="F307" s="114"/>
      <c r="G307" s="112"/>
    </row>
    <row r="308" spans="1:7" s="3" customFormat="1" ht="12.75">
      <c r="A308" s="60">
        <v>103</v>
      </c>
      <c r="B308" s="209" t="s">
        <v>513</v>
      </c>
      <c r="C308" s="110">
        <v>2021</v>
      </c>
      <c r="D308" s="245">
        <v>178</v>
      </c>
      <c r="E308" s="131"/>
      <c r="F308" s="114"/>
      <c r="G308" s="112"/>
    </row>
    <row r="309" spans="1:7" s="3" customFormat="1" ht="12.75">
      <c r="A309" s="60">
        <v>104</v>
      </c>
      <c r="B309" s="209" t="s">
        <v>513</v>
      </c>
      <c r="C309" s="110">
        <v>2021</v>
      </c>
      <c r="D309" s="245">
        <v>178</v>
      </c>
      <c r="E309" s="131"/>
      <c r="F309" s="114"/>
      <c r="G309" s="112"/>
    </row>
    <row r="310" spans="1:7" s="3" customFormat="1" ht="12.75">
      <c r="A310" s="60">
        <v>105</v>
      </c>
      <c r="B310" s="209" t="s">
        <v>513</v>
      </c>
      <c r="C310" s="110">
        <v>2021</v>
      </c>
      <c r="D310" s="245">
        <v>178</v>
      </c>
      <c r="E310" s="131"/>
      <c r="F310" s="114"/>
      <c r="G310" s="112"/>
    </row>
    <row r="311" spans="1:7" s="3" customFormat="1" ht="12.75">
      <c r="A311" s="60">
        <v>106</v>
      </c>
      <c r="B311" s="209" t="s">
        <v>514</v>
      </c>
      <c r="C311" s="110">
        <v>2021</v>
      </c>
      <c r="D311" s="245">
        <v>699.9</v>
      </c>
      <c r="E311" s="131"/>
      <c r="F311" s="114"/>
      <c r="G311" s="112"/>
    </row>
    <row r="312" spans="1:7" s="3" customFormat="1" ht="12.75">
      <c r="A312" s="60">
        <v>107</v>
      </c>
      <c r="B312" s="209" t="s">
        <v>515</v>
      </c>
      <c r="C312" s="110">
        <v>2021</v>
      </c>
      <c r="D312" s="245">
        <v>259</v>
      </c>
      <c r="E312" s="131"/>
      <c r="F312" s="114"/>
      <c r="G312" s="112"/>
    </row>
    <row r="313" spans="1:7" s="3" customFormat="1" ht="12.75">
      <c r="A313" s="60">
        <v>108</v>
      </c>
      <c r="B313" s="209" t="s">
        <v>516</v>
      </c>
      <c r="C313" s="110">
        <v>2021</v>
      </c>
      <c r="D313" s="245">
        <v>699.9</v>
      </c>
      <c r="E313" s="131"/>
      <c r="F313" s="114"/>
      <c r="G313" s="112"/>
    </row>
    <row r="314" spans="1:7" s="3" customFormat="1" ht="25.5">
      <c r="A314" s="60">
        <v>109</v>
      </c>
      <c r="B314" s="209" t="s">
        <v>517</v>
      </c>
      <c r="C314" s="110">
        <v>2021</v>
      </c>
      <c r="D314" s="245">
        <v>179.9</v>
      </c>
      <c r="E314" s="131"/>
      <c r="F314" s="114"/>
      <c r="G314" s="112"/>
    </row>
    <row r="315" spans="1:7" s="3" customFormat="1" ht="12.75">
      <c r="A315" s="60">
        <v>110</v>
      </c>
      <c r="B315" s="209" t="s">
        <v>518</v>
      </c>
      <c r="C315" s="110">
        <v>2021</v>
      </c>
      <c r="D315" s="245">
        <v>3799.9</v>
      </c>
      <c r="E315" s="131"/>
      <c r="F315" s="114"/>
      <c r="G315" s="112"/>
    </row>
    <row r="316" spans="1:7" s="3" customFormat="1" ht="12.75">
      <c r="A316" s="60">
        <v>111</v>
      </c>
      <c r="B316" s="209" t="s">
        <v>519</v>
      </c>
      <c r="C316" s="110">
        <v>2021</v>
      </c>
      <c r="D316" s="245">
        <v>70</v>
      </c>
      <c r="E316" s="131"/>
      <c r="F316" s="114"/>
      <c r="G316" s="112"/>
    </row>
    <row r="317" spans="1:7" s="3" customFormat="1" ht="12.75">
      <c r="A317" s="60">
        <v>112</v>
      </c>
      <c r="B317" s="209" t="s">
        <v>519</v>
      </c>
      <c r="C317" s="110">
        <v>2021</v>
      </c>
      <c r="D317" s="245">
        <v>70</v>
      </c>
      <c r="E317" s="131"/>
      <c r="F317" s="114"/>
      <c r="G317" s="112"/>
    </row>
    <row r="318" spans="1:7" s="3" customFormat="1" ht="12.75">
      <c r="A318" s="60">
        <v>113</v>
      </c>
      <c r="B318" s="209" t="s">
        <v>520</v>
      </c>
      <c r="C318" s="110">
        <v>2021</v>
      </c>
      <c r="D318" s="245">
        <v>399.9</v>
      </c>
      <c r="E318" s="131"/>
      <c r="F318" s="114"/>
      <c r="G318" s="112"/>
    </row>
    <row r="319" spans="1:7" s="3" customFormat="1" ht="12.75">
      <c r="A319" s="60">
        <v>114</v>
      </c>
      <c r="B319" s="209" t="s">
        <v>521</v>
      </c>
      <c r="C319" s="110">
        <v>2021</v>
      </c>
      <c r="D319" s="245">
        <v>999.9</v>
      </c>
      <c r="E319" s="131"/>
      <c r="F319" s="114"/>
      <c r="G319" s="112"/>
    </row>
    <row r="320" spans="1:7" s="3" customFormat="1" ht="12.75">
      <c r="A320" s="60">
        <v>115</v>
      </c>
      <c r="B320" s="209" t="s">
        <v>521</v>
      </c>
      <c r="C320" s="110">
        <v>2021</v>
      </c>
      <c r="D320" s="245">
        <v>999.9</v>
      </c>
      <c r="E320" s="131"/>
      <c r="F320" s="114"/>
      <c r="G320" s="112"/>
    </row>
    <row r="321" spans="1:7" s="3" customFormat="1" ht="12.75">
      <c r="A321" s="60">
        <v>116</v>
      </c>
      <c r="B321" s="209" t="s">
        <v>521</v>
      </c>
      <c r="C321" s="110">
        <v>2021</v>
      </c>
      <c r="D321" s="245">
        <v>999.9</v>
      </c>
      <c r="E321" s="131"/>
      <c r="F321" s="114"/>
      <c r="G321" s="112"/>
    </row>
    <row r="322" spans="1:7" s="3" customFormat="1" ht="12.75">
      <c r="A322" s="60">
        <v>117</v>
      </c>
      <c r="B322" s="209" t="s">
        <v>521</v>
      </c>
      <c r="C322" s="110">
        <v>2021</v>
      </c>
      <c r="D322" s="245">
        <v>999.9</v>
      </c>
      <c r="E322" s="131"/>
      <c r="F322" s="114"/>
      <c r="G322" s="112"/>
    </row>
    <row r="323" spans="1:7" s="3" customFormat="1" ht="12.75">
      <c r="A323" s="60">
        <v>118</v>
      </c>
      <c r="B323" s="209" t="s">
        <v>521</v>
      </c>
      <c r="C323" s="110">
        <v>2021</v>
      </c>
      <c r="D323" s="245">
        <v>999.9</v>
      </c>
      <c r="E323" s="131"/>
      <c r="F323" s="114"/>
      <c r="G323" s="112"/>
    </row>
    <row r="324" spans="1:7" s="3" customFormat="1" ht="12.75">
      <c r="A324" s="60">
        <v>119</v>
      </c>
      <c r="B324" s="209" t="s">
        <v>521</v>
      </c>
      <c r="C324" s="110">
        <v>2021</v>
      </c>
      <c r="D324" s="245">
        <v>999.9</v>
      </c>
      <c r="E324" s="131"/>
      <c r="F324" s="114"/>
      <c r="G324" s="112"/>
    </row>
    <row r="325" spans="1:7" s="3" customFormat="1" ht="12.75">
      <c r="A325" s="60">
        <v>120</v>
      </c>
      <c r="B325" s="209" t="s">
        <v>521</v>
      </c>
      <c r="C325" s="110">
        <v>2021</v>
      </c>
      <c r="D325" s="245">
        <v>999.9</v>
      </c>
      <c r="E325" s="131"/>
      <c r="F325" s="114"/>
      <c r="G325" s="112"/>
    </row>
    <row r="326" spans="1:7" s="3" customFormat="1" ht="12.75">
      <c r="A326" s="60">
        <v>121</v>
      </c>
      <c r="B326" s="209" t="s">
        <v>522</v>
      </c>
      <c r="C326" s="110">
        <v>2021</v>
      </c>
      <c r="D326" s="245">
        <v>1199.9</v>
      </c>
      <c r="E326" s="131"/>
      <c r="F326" s="114"/>
      <c r="G326" s="112"/>
    </row>
    <row r="327" spans="1:7" s="3" customFormat="1" ht="12.75">
      <c r="A327" s="60">
        <v>122</v>
      </c>
      <c r="B327" s="209" t="s">
        <v>523</v>
      </c>
      <c r="C327" s="110">
        <v>2021</v>
      </c>
      <c r="D327" s="245">
        <v>899.9</v>
      </c>
      <c r="E327" s="131"/>
      <c r="F327" s="114"/>
      <c r="G327" s="112"/>
    </row>
    <row r="328" spans="1:7" s="3" customFormat="1" ht="12.75">
      <c r="A328" s="60">
        <v>123</v>
      </c>
      <c r="B328" s="209" t="s">
        <v>367</v>
      </c>
      <c r="C328" s="110">
        <v>2021</v>
      </c>
      <c r="D328" s="245">
        <v>349.9</v>
      </c>
      <c r="E328" s="131"/>
      <c r="F328" s="114"/>
      <c r="G328" s="112"/>
    </row>
    <row r="329" spans="1:7" s="3" customFormat="1" ht="12.75">
      <c r="A329" s="60">
        <v>124</v>
      </c>
      <c r="B329" s="209" t="s">
        <v>524</v>
      </c>
      <c r="C329" s="110">
        <v>2021</v>
      </c>
      <c r="D329" s="245">
        <v>229.9</v>
      </c>
      <c r="E329" s="131"/>
      <c r="F329" s="114"/>
      <c r="G329" s="112"/>
    </row>
    <row r="330" spans="1:7" s="3" customFormat="1" ht="12.75">
      <c r="A330" s="60">
        <v>125</v>
      </c>
      <c r="B330" s="209" t="s">
        <v>524</v>
      </c>
      <c r="C330" s="110">
        <v>2021</v>
      </c>
      <c r="D330" s="245">
        <v>229.9</v>
      </c>
      <c r="E330" s="131"/>
      <c r="F330" s="114"/>
      <c r="G330" s="112"/>
    </row>
    <row r="331" spans="1:7" s="3" customFormat="1" ht="12.75">
      <c r="A331" s="60">
        <v>126</v>
      </c>
      <c r="B331" s="209" t="s">
        <v>525</v>
      </c>
      <c r="C331" s="110">
        <v>2021</v>
      </c>
      <c r="D331" s="245">
        <v>299.9</v>
      </c>
      <c r="E331" s="131"/>
      <c r="F331" s="114"/>
      <c r="G331" s="112"/>
    </row>
    <row r="332" spans="1:7" s="3" customFormat="1" ht="12.75">
      <c r="A332" s="60">
        <v>127</v>
      </c>
      <c r="B332" s="209" t="s">
        <v>329</v>
      </c>
      <c r="C332" s="110">
        <v>2021</v>
      </c>
      <c r="D332" s="245">
        <v>497</v>
      </c>
      <c r="E332" s="131"/>
      <c r="F332" s="114"/>
      <c r="G332" s="112"/>
    </row>
    <row r="333" spans="1:7" s="3" customFormat="1" ht="12.75">
      <c r="A333" s="60">
        <v>128</v>
      </c>
      <c r="B333" s="209" t="s">
        <v>330</v>
      </c>
      <c r="C333" s="110">
        <v>2021</v>
      </c>
      <c r="D333" s="245">
        <v>134.09</v>
      </c>
      <c r="E333" s="131"/>
      <c r="F333" s="114"/>
      <c r="G333" s="112"/>
    </row>
    <row r="334" spans="1:7" s="3" customFormat="1" ht="12.75">
      <c r="A334" s="60">
        <v>129</v>
      </c>
      <c r="B334" s="209" t="s">
        <v>331</v>
      </c>
      <c r="C334" s="110">
        <v>2021</v>
      </c>
      <c r="D334" s="245">
        <v>64.84</v>
      </c>
      <c r="E334" s="131"/>
      <c r="F334" s="114"/>
      <c r="G334" s="112"/>
    </row>
    <row r="335" spans="1:7" s="3" customFormat="1" ht="12.75">
      <c r="A335" s="60">
        <v>130</v>
      </c>
      <c r="B335" s="209" t="s">
        <v>332</v>
      </c>
      <c r="C335" s="110">
        <v>2021</v>
      </c>
      <c r="D335" s="245">
        <v>529</v>
      </c>
      <c r="E335" s="131"/>
      <c r="F335" s="114"/>
      <c r="G335" s="112"/>
    </row>
    <row r="336" spans="1:7" s="3" customFormat="1" ht="12.75">
      <c r="A336" s="60">
        <v>131</v>
      </c>
      <c r="B336" s="209" t="s">
        <v>329</v>
      </c>
      <c r="C336" s="110">
        <v>2021</v>
      </c>
      <c r="D336" s="245">
        <v>497</v>
      </c>
      <c r="E336" s="131"/>
      <c r="F336" s="114"/>
      <c r="G336" s="112"/>
    </row>
    <row r="337" spans="1:7" s="3" customFormat="1" ht="12.75">
      <c r="A337" s="60">
        <v>132</v>
      </c>
      <c r="B337" s="209" t="s">
        <v>526</v>
      </c>
      <c r="C337" s="110">
        <v>2021</v>
      </c>
      <c r="D337" s="245">
        <v>338</v>
      </c>
      <c r="E337" s="131"/>
      <c r="F337" s="114"/>
      <c r="G337" s="112"/>
    </row>
    <row r="338" spans="1:7" s="3" customFormat="1" ht="12.75">
      <c r="A338" s="60">
        <v>133</v>
      </c>
      <c r="B338" s="209" t="s">
        <v>527</v>
      </c>
      <c r="C338" s="110">
        <v>2021</v>
      </c>
      <c r="D338" s="245">
        <v>338</v>
      </c>
      <c r="E338" s="131"/>
      <c r="F338" s="114"/>
      <c r="G338" s="112"/>
    </row>
    <row r="339" spans="1:7" s="3" customFormat="1" ht="12.75">
      <c r="A339" s="60">
        <v>134</v>
      </c>
      <c r="B339" s="209" t="s">
        <v>528</v>
      </c>
      <c r="C339" s="110">
        <v>2021</v>
      </c>
      <c r="D339" s="245">
        <v>649.01</v>
      </c>
      <c r="E339" s="131"/>
      <c r="F339" s="114"/>
      <c r="G339" s="112"/>
    </row>
    <row r="340" spans="1:7" s="3" customFormat="1" ht="12.75">
      <c r="A340" s="60">
        <v>135</v>
      </c>
      <c r="B340" s="209" t="s">
        <v>528</v>
      </c>
      <c r="C340" s="110">
        <v>2021</v>
      </c>
      <c r="D340" s="245">
        <v>649.01</v>
      </c>
      <c r="E340" s="131"/>
      <c r="F340" s="114"/>
      <c r="G340" s="112"/>
    </row>
    <row r="341" spans="1:7" s="3" customFormat="1" ht="12.75">
      <c r="A341" s="60">
        <v>136</v>
      </c>
      <c r="B341" s="209" t="s">
        <v>529</v>
      </c>
      <c r="C341" s="110">
        <v>2021</v>
      </c>
      <c r="D341" s="245">
        <v>6790</v>
      </c>
      <c r="E341" s="131"/>
      <c r="F341" s="114"/>
      <c r="G341" s="112"/>
    </row>
    <row r="342" spans="1:7" s="3" customFormat="1" ht="12.75">
      <c r="A342" s="60">
        <v>137</v>
      </c>
      <c r="B342" s="209" t="s">
        <v>529</v>
      </c>
      <c r="C342" s="110">
        <v>2021</v>
      </c>
      <c r="D342" s="245">
        <v>6790</v>
      </c>
      <c r="E342" s="131"/>
      <c r="F342" s="114"/>
      <c r="G342" s="112"/>
    </row>
    <row r="343" spans="1:7" s="3" customFormat="1" ht="12.75">
      <c r="A343" s="60">
        <v>138</v>
      </c>
      <c r="B343" s="209" t="s">
        <v>530</v>
      </c>
      <c r="C343" s="110">
        <v>2021</v>
      </c>
      <c r="D343" s="245">
        <v>1898.99</v>
      </c>
      <c r="E343" s="131"/>
      <c r="F343" s="114"/>
      <c r="G343" s="112"/>
    </row>
    <row r="344" spans="1:7" s="3" customFormat="1" ht="12.75" customHeight="1">
      <c r="A344" s="60">
        <v>139</v>
      </c>
      <c r="B344" s="209" t="s">
        <v>531</v>
      </c>
      <c r="C344" s="110">
        <v>2021</v>
      </c>
      <c r="D344" s="245">
        <v>1898.99</v>
      </c>
      <c r="E344" s="131"/>
      <c r="F344" s="114"/>
      <c r="G344" s="112"/>
    </row>
    <row r="345" spans="1:7" s="3" customFormat="1" ht="12.75">
      <c r="A345" s="60">
        <v>140</v>
      </c>
      <c r="B345" s="209" t="s">
        <v>532</v>
      </c>
      <c r="C345" s="110">
        <v>2021</v>
      </c>
      <c r="D345" s="245">
        <v>3650.02</v>
      </c>
      <c r="E345" s="131"/>
      <c r="F345" s="114"/>
      <c r="G345" s="112"/>
    </row>
    <row r="346" spans="1:7" s="3" customFormat="1" ht="12.75">
      <c r="A346" s="60">
        <v>141</v>
      </c>
      <c r="B346" s="209" t="s">
        <v>532</v>
      </c>
      <c r="C346" s="110">
        <v>2021</v>
      </c>
      <c r="D346" s="245">
        <v>3650.02</v>
      </c>
      <c r="E346" s="131"/>
      <c r="F346" s="114"/>
      <c r="G346" s="112"/>
    </row>
    <row r="347" spans="1:7" s="3" customFormat="1" ht="12.75">
      <c r="A347" s="60">
        <v>142</v>
      </c>
      <c r="B347" s="209" t="s">
        <v>533</v>
      </c>
      <c r="C347" s="110">
        <v>2021</v>
      </c>
      <c r="D347" s="245">
        <v>2410.8</v>
      </c>
      <c r="E347" s="131"/>
      <c r="F347" s="114"/>
      <c r="G347" s="112"/>
    </row>
    <row r="348" spans="1:7" s="3" customFormat="1" ht="12.75">
      <c r="A348" s="60">
        <v>143</v>
      </c>
      <c r="B348" s="209" t="s">
        <v>534</v>
      </c>
      <c r="C348" s="110">
        <v>2021</v>
      </c>
      <c r="D348" s="245">
        <v>2410.8</v>
      </c>
      <c r="E348" s="131"/>
      <c r="F348" s="114"/>
      <c r="G348" s="112"/>
    </row>
    <row r="349" spans="1:7" s="3" customFormat="1" ht="12.75">
      <c r="A349" s="60">
        <v>144</v>
      </c>
      <c r="B349" s="209" t="s">
        <v>535</v>
      </c>
      <c r="C349" s="110">
        <v>2021</v>
      </c>
      <c r="D349" s="245">
        <v>2410.8</v>
      </c>
      <c r="E349" s="131"/>
      <c r="F349" s="114"/>
      <c r="G349" s="112"/>
    </row>
    <row r="350" spans="1:7" s="3" customFormat="1" ht="12.75">
      <c r="A350" s="60">
        <v>145</v>
      </c>
      <c r="B350" s="209" t="s">
        <v>536</v>
      </c>
      <c r="C350" s="110">
        <v>2021</v>
      </c>
      <c r="D350" s="245">
        <v>2410.8</v>
      </c>
      <c r="E350" s="131"/>
      <c r="F350" s="114"/>
      <c r="G350" s="112"/>
    </row>
    <row r="351" spans="1:7" s="3" customFormat="1" ht="12.75">
      <c r="A351" s="60">
        <v>146</v>
      </c>
      <c r="B351" s="209" t="s">
        <v>537</v>
      </c>
      <c r="C351" s="110">
        <v>2021</v>
      </c>
      <c r="D351" s="245">
        <v>2410.8</v>
      </c>
      <c r="E351" s="131"/>
      <c r="F351" s="114"/>
      <c r="G351" s="112"/>
    </row>
    <row r="352" spans="1:7" s="3" customFormat="1" ht="12.75">
      <c r="A352" s="60">
        <v>147</v>
      </c>
      <c r="B352" s="209" t="s">
        <v>538</v>
      </c>
      <c r="C352" s="110">
        <v>2021</v>
      </c>
      <c r="D352" s="245">
        <v>2410.8</v>
      </c>
      <c r="E352" s="131"/>
      <c r="F352" s="114"/>
      <c r="G352" s="112"/>
    </row>
    <row r="353" spans="1:7" s="3" customFormat="1" ht="12.75">
      <c r="A353" s="60">
        <v>148</v>
      </c>
      <c r="B353" s="209" t="s">
        <v>539</v>
      </c>
      <c r="C353" s="110">
        <v>2021</v>
      </c>
      <c r="D353" s="245">
        <v>2410.8</v>
      </c>
      <c r="E353" s="131"/>
      <c r="F353" s="114"/>
      <c r="G353" s="112"/>
    </row>
    <row r="354" spans="1:7" s="3" customFormat="1" ht="12.75">
      <c r="A354" s="60">
        <v>149</v>
      </c>
      <c r="B354" s="209" t="s">
        <v>540</v>
      </c>
      <c r="C354" s="110">
        <v>2021</v>
      </c>
      <c r="D354" s="245">
        <v>2410.8</v>
      </c>
      <c r="E354" s="131"/>
      <c r="F354" s="114"/>
      <c r="G354" s="112"/>
    </row>
    <row r="355" spans="1:7" s="3" customFormat="1" ht="12.75">
      <c r="A355" s="60">
        <v>150</v>
      </c>
      <c r="B355" s="209" t="s">
        <v>541</v>
      </c>
      <c r="C355" s="110">
        <v>2021</v>
      </c>
      <c r="D355" s="245">
        <v>2410.8</v>
      </c>
      <c r="E355" s="131"/>
      <c r="F355" s="114"/>
      <c r="G355" s="112"/>
    </row>
    <row r="356" spans="1:7" s="3" customFormat="1" ht="12.75">
      <c r="A356" s="60">
        <v>151</v>
      </c>
      <c r="B356" s="209" t="s">
        <v>542</v>
      </c>
      <c r="C356" s="110">
        <v>2021</v>
      </c>
      <c r="D356" s="245">
        <v>2410.8</v>
      </c>
      <c r="E356" s="131"/>
      <c r="F356" s="114"/>
      <c r="G356" s="112"/>
    </row>
    <row r="357" spans="1:7" s="3" customFormat="1" ht="12.75">
      <c r="A357" s="60">
        <v>152</v>
      </c>
      <c r="B357" s="209" t="s">
        <v>543</v>
      </c>
      <c r="C357" s="110">
        <v>2021</v>
      </c>
      <c r="D357" s="245">
        <v>2090</v>
      </c>
      <c r="E357" s="131"/>
      <c r="F357" s="114"/>
      <c r="G357" s="112"/>
    </row>
    <row r="358" spans="1:7" s="3" customFormat="1" ht="12.75">
      <c r="A358" s="60">
        <v>153</v>
      </c>
      <c r="B358" s="209" t="s">
        <v>543</v>
      </c>
      <c r="C358" s="110">
        <v>2021</v>
      </c>
      <c r="D358" s="245">
        <v>2090</v>
      </c>
      <c r="E358" s="131"/>
      <c r="F358" s="114"/>
      <c r="G358" s="112"/>
    </row>
    <row r="359" spans="1:7" s="3" customFormat="1" ht="12.75">
      <c r="A359" s="60">
        <v>154</v>
      </c>
      <c r="B359" s="209" t="s">
        <v>543</v>
      </c>
      <c r="C359" s="110">
        <v>2021</v>
      </c>
      <c r="D359" s="245">
        <v>2090</v>
      </c>
      <c r="E359" s="131"/>
      <c r="F359" s="114"/>
      <c r="G359" s="112"/>
    </row>
    <row r="360" spans="1:7" s="3" customFormat="1" ht="12.75">
      <c r="A360" s="60">
        <v>155</v>
      </c>
      <c r="B360" s="209" t="s">
        <v>543</v>
      </c>
      <c r="C360" s="110">
        <v>2021</v>
      </c>
      <c r="D360" s="245">
        <v>2090</v>
      </c>
      <c r="E360" s="131"/>
      <c r="F360" s="114"/>
      <c r="G360" s="112"/>
    </row>
    <row r="361" spans="1:7" s="3" customFormat="1" ht="12.75">
      <c r="A361" s="60">
        <v>156</v>
      </c>
      <c r="B361" s="209" t="s">
        <v>543</v>
      </c>
      <c r="C361" s="110">
        <v>2021</v>
      </c>
      <c r="D361" s="245">
        <v>2090</v>
      </c>
      <c r="E361" s="131"/>
      <c r="F361" s="114"/>
      <c r="G361" s="112"/>
    </row>
    <row r="362" spans="1:7" s="3" customFormat="1" ht="12.75">
      <c r="A362" s="60">
        <v>157</v>
      </c>
      <c r="B362" s="209" t="s">
        <v>543</v>
      </c>
      <c r="C362" s="110">
        <v>2021</v>
      </c>
      <c r="D362" s="245">
        <v>2090</v>
      </c>
      <c r="E362" s="131"/>
      <c r="F362" s="114"/>
      <c r="G362" s="112"/>
    </row>
    <row r="363" spans="1:7" s="3" customFormat="1" ht="12.75">
      <c r="A363" s="60">
        <v>158</v>
      </c>
      <c r="B363" s="209" t="s">
        <v>544</v>
      </c>
      <c r="C363" s="110">
        <v>2021</v>
      </c>
      <c r="D363" s="245">
        <v>995</v>
      </c>
      <c r="E363" s="131"/>
      <c r="F363" s="114"/>
      <c r="G363" s="112"/>
    </row>
    <row r="364" spans="1:7" s="3" customFormat="1" ht="12.75">
      <c r="A364" s="60">
        <v>159</v>
      </c>
      <c r="B364" s="209" t="s">
        <v>545</v>
      </c>
      <c r="C364" s="110">
        <v>2021</v>
      </c>
      <c r="D364" s="245">
        <v>199</v>
      </c>
      <c r="E364" s="131"/>
      <c r="F364" s="114"/>
      <c r="G364" s="112"/>
    </row>
    <row r="365" spans="1:7" s="3" customFormat="1" ht="12.75">
      <c r="A365" s="60">
        <v>160</v>
      </c>
      <c r="B365" s="209" t="s">
        <v>545</v>
      </c>
      <c r="C365" s="110">
        <v>2021</v>
      </c>
      <c r="D365" s="245">
        <v>199</v>
      </c>
      <c r="E365" s="131"/>
      <c r="F365" s="114"/>
      <c r="G365" s="112"/>
    </row>
    <row r="366" spans="1:7" s="3" customFormat="1" ht="12.75">
      <c r="A366" s="60">
        <v>161</v>
      </c>
      <c r="B366" s="209" t="s">
        <v>545</v>
      </c>
      <c r="C366" s="110">
        <v>2021</v>
      </c>
      <c r="D366" s="245">
        <v>199</v>
      </c>
      <c r="E366" s="131"/>
      <c r="F366" s="114"/>
      <c r="G366" s="112"/>
    </row>
    <row r="367" spans="1:7" s="3" customFormat="1" ht="12.75">
      <c r="A367" s="60">
        <v>162</v>
      </c>
      <c r="B367" s="209" t="s">
        <v>546</v>
      </c>
      <c r="C367" s="110">
        <v>2021</v>
      </c>
      <c r="D367" s="245">
        <v>330.48</v>
      </c>
      <c r="E367" s="131"/>
      <c r="F367" s="114"/>
      <c r="G367" s="112"/>
    </row>
    <row r="368" spans="1:7" s="3" customFormat="1" ht="12.75">
      <c r="A368" s="60">
        <v>163</v>
      </c>
      <c r="B368" s="209" t="s">
        <v>547</v>
      </c>
      <c r="C368" s="110">
        <v>2021</v>
      </c>
      <c r="D368" s="245">
        <v>2299.01</v>
      </c>
      <c r="E368" s="131"/>
      <c r="F368" s="114"/>
      <c r="G368" s="112"/>
    </row>
    <row r="369" spans="1:7" s="3" customFormat="1" ht="12.75">
      <c r="A369" s="60">
        <v>164</v>
      </c>
      <c r="B369" s="209" t="s">
        <v>548</v>
      </c>
      <c r="C369" s="110">
        <v>2021</v>
      </c>
      <c r="D369" s="245">
        <v>622.49</v>
      </c>
      <c r="E369" s="131"/>
      <c r="F369" s="114"/>
      <c r="G369" s="112"/>
    </row>
    <row r="370" spans="1:7" s="3" customFormat="1" ht="12.75">
      <c r="A370" s="60">
        <v>165</v>
      </c>
      <c r="B370" s="209" t="s">
        <v>549</v>
      </c>
      <c r="C370" s="110">
        <v>2021</v>
      </c>
      <c r="D370" s="245">
        <v>288.37</v>
      </c>
      <c r="E370" s="131"/>
      <c r="F370" s="114"/>
      <c r="G370" s="112"/>
    </row>
    <row r="371" spans="1:7" s="3" customFormat="1" ht="12.75">
      <c r="A371" s="60">
        <v>166</v>
      </c>
      <c r="B371" s="209" t="s">
        <v>550</v>
      </c>
      <c r="C371" s="110">
        <v>2021</v>
      </c>
      <c r="D371" s="245">
        <v>1400</v>
      </c>
      <c r="E371" s="131"/>
      <c r="F371" s="114"/>
      <c r="G371" s="112"/>
    </row>
    <row r="372" spans="1:7" s="3" customFormat="1" ht="12.75">
      <c r="A372" s="60">
        <v>167</v>
      </c>
      <c r="B372" s="209" t="s">
        <v>550</v>
      </c>
      <c r="C372" s="110">
        <v>2021</v>
      </c>
      <c r="D372" s="245">
        <v>1400</v>
      </c>
      <c r="E372" s="131"/>
      <c r="F372" s="114"/>
      <c r="G372" s="112"/>
    </row>
    <row r="373" spans="1:7" s="3" customFormat="1" ht="12.75">
      <c r="A373" s="60">
        <v>168</v>
      </c>
      <c r="B373" s="209" t="s">
        <v>550</v>
      </c>
      <c r="C373" s="110">
        <v>2021</v>
      </c>
      <c r="D373" s="245">
        <v>1400</v>
      </c>
      <c r="E373" s="131"/>
      <c r="F373" s="114"/>
      <c r="G373" s="112"/>
    </row>
    <row r="374" spans="1:7" s="3" customFormat="1" ht="12.75">
      <c r="A374" s="60">
        <v>169</v>
      </c>
      <c r="B374" s="209" t="s">
        <v>550</v>
      </c>
      <c r="C374" s="110">
        <v>2021</v>
      </c>
      <c r="D374" s="245">
        <v>1400</v>
      </c>
      <c r="E374" s="131"/>
      <c r="F374" s="114"/>
      <c r="G374" s="112"/>
    </row>
    <row r="375" spans="1:7" s="3" customFormat="1" ht="12.75">
      <c r="A375" s="60">
        <v>170</v>
      </c>
      <c r="B375" s="209" t="s">
        <v>551</v>
      </c>
      <c r="C375" s="110">
        <v>2021</v>
      </c>
      <c r="D375" s="245">
        <v>497</v>
      </c>
      <c r="E375" s="131"/>
      <c r="F375" s="114"/>
      <c r="G375" s="112"/>
    </row>
    <row r="376" spans="1:7" s="3" customFormat="1" ht="12.75">
      <c r="A376" s="60">
        <v>171</v>
      </c>
      <c r="B376" s="209" t="s">
        <v>552</v>
      </c>
      <c r="C376" s="110">
        <v>2021</v>
      </c>
      <c r="D376" s="245">
        <v>497</v>
      </c>
      <c r="E376" s="131"/>
      <c r="F376" s="114"/>
      <c r="G376" s="112"/>
    </row>
    <row r="377" spans="1:7" s="3" customFormat="1" ht="12.75">
      <c r="A377" s="60">
        <v>172</v>
      </c>
      <c r="B377" s="209" t="s">
        <v>314</v>
      </c>
      <c r="C377" s="110">
        <v>2021</v>
      </c>
      <c r="D377" s="245">
        <v>139.9</v>
      </c>
      <c r="E377" s="131"/>
      <c r="F377" s="114"/>
      <c r="G377" s="112"/>
    </row>
    <row r="378" spans="1:7" s="3" customFormat="1" ht="12.75">
      <c r="A378" s="60">
        <v>173</v>
      </c>
      <c r="B378" s="209" t="s">
        <v>332</v>
      </c>
      <c r="C378" s="110">
        <v>2021</v>
      </c>
      <c r="D378" s="245">
        <v>529</v>
      </c>
      <c r="E378" s="131"/>
      <c r="F378" s="114"/>
      <c r="G378" s="112"/>
    </row>
    <row r="379" spans="1:7" s="3" customFormat="1" ht="12.75">
      <c r="A379" s="60">
        <v>174</v>
      </c>
      <c r="B379" s="209" t="s">
        <v>318</v>
      </c>
      <c r="C379" s="110">
        <v>2021</v>
      </c>
      <c r="D379" s="245">
        <v>1921.4</v>
      </c>
      <c r="E379" s="131"/>
      <c r="F379" s="114"/>
      <c r="G379" s="112"/>
    </row>
    <row r="380" spans="1:7" s="3" customFormat="1" ht="12.75">
      <c r="A380" s="60">
        <v>175</v>
      </c>
      <c r="B380" s="209" t="s">
        <v>553</v>
      </c>
      <c r="C380" s="110">
        <v>2021</v>
      </c>
      <c r="D380" s="245">
        <v>299</v>
      </c>
      <c r="E380" s="131"/>
      <c r="F380" s="114"/>
      <c r="G380" s="112"/>
    </row>
    <row r="381" spans="1:7" s="3" customFormat="1" ht="12.75">
      <c r="A381" s="60">
        <v>176</v>
      </c>
      <c r="B381" s="209" t="s">
        <v>554</v>
      </c>
      <c r="C381" s="110">
        <v>2021</v>
      </c>
      <c r="D381" s="245">
        <v>7200</v>
      </c>
      <c r="E381" s="131"/>
      <c r="F381" s="114"/>
      <c r="G381" s="112"/>
    </row>
    <row r="382" spans="1:7" s="3" customFormat="1" ht="12.75">
      <c r="A382" s="60">
        <v>177</v>
      </c>
      <c r="B382" s="209" t="s">
        <v>555</v>
      </c>
      <c r="C382" s="110">
        <v>2022</v>
      </c>
      <c r="D382" s="247">
        <v>424.8</v>
      </c>
      <c r="E382" s="131"/>
      <c r="F382" s="114"/>
      <c r="G382" s="112"/>
    </row>
    <row r="383" spans="1:7" s="3" customFormat="1" ht="12.75">
      <c r="A383" s="60">
        <v>178</v>
      </c>
      <c r="B383" s="209" t="s">
        <v>555</v>
      </c>
      <c r="C383" s="110">
        <v>2022</v>
      </c>
      <c r="D383" s="247">
        <v>404.36</v>
      </c>
      <c r="E383" s="131"/>
      <c r="F383" s="114"/>
      <c r="G383" s="112"/>
    </row>
    <row r="384" spans="1:7" s="3" customFormat="1" ht="12.75">
      <c r="A384" s="60">
        <v>179</v>
      </c>
      <c r="B384" s="209" t="s">
        <v>555</v>
      </c>
      <c r="C384" s="110">
        <v>2022</v>
      </c>
      <c r="D384" s="247">
        <v>404.36</v>
      </c>
      <c r="E384" s="131"/>
      <c r="F384" s="114"/>
      <c r="G384" s="112"/>
    </row>
    <row r="385" spans="1:7" s="3" customFormat="1" ht="12.75">
      <c r="A385" s="60">
        <v>180</v>
      </c>
      <c r="B385" s="209" t="s">
        <v>555</v>
      </c>
      <c r="C385" s="110">
        <v>2022</v>
      </c>
      <c r="D385" s="247">
        <v>424.8</v>
      </c>
      <c r="E385" s="131"/>
      <c r="F385" s="114"/>
      <c r="G385" s="112"/>
    </row>
    <row r="386" spans="1:7" s="3" customFormat="1" ht="12.75">
      <c r="A386" s="60">
        <v>181</v>
      </c>
      <c r="B386" s="209" t="s">
        <v>555</v>
      </c>
      <c r="C386" s="110">
        <v>2022</v>
      </c>
      <c r="D386" s="247">
        <v>404.36</v>
      </c>
      <c r="E386" s="131"/>
      <c r="F386" s="114"/>
      <c r="G386" s="112"/>
    </row>
    <row r="387" spans="1:7" s="3" customFormat="1" ht="12.75">
      <c r="A387" s="60">
        <v>182</v>
      </c>
      <c r="B387" s="209" t="s">
        <v>555</v>
      </c>
      <c r="C387" s="110">
        <v>2022</v>
      </c>
      <c r="D387" s="247">
        <v>404.36</v>
      </c>
      <c r="E387" s="131"/>
      <c r="F387" s="114"/>
      <c r="G387" s="112"/>
    </row>
    <row r="388" spans="1:7" s="3" customFormat="1" ht="12.75">
      <c r="A388" s="60">
        <v>183</v>
      </c>
      <c r="B388" s="209" t="s">
        <v>555</v>
      </c>
      <c r="C388" s="110">
        <v>2022</v>
      </c>
      <c r="D388" s="247">
        <v>404.36</v>
      </c>
      <c r="E388" s="131"/>
      <c r="F388" s="114"/>
      <c r="G388" s="112"/>
    </row>
    <row r="389" spans="1:7" s="3" customFormat="1" ht="12.75">
      <c r="A389" s="60">
        <v>184</v>
      </c>
      <c r="B389" s="209" t="s">
        <v>555</v>
      </c>
      <c r="C389" s="110">
        <v>2022</v>
      </c>
      <c r="D389" s="247">
        <v>404.36</v>
      </c>
      <c r="E389" s="131"/>
      <c r="F389" s="114"/>
      <c r="G389" s="112"/>
    </row>
    <row r="390" spans="1:7" s="3" customFormat="1" ht="12.75">
      <c r="A390" s="60">
        <v>185</v>
      </c>
      <c r="B390" s="209" t="s">
        <v>555</v>
      </c>
      <c r="C390" s="110">
        <v>2022</v>
      </c>
      <c r="D390" s="247">
        <v>404.36</v>
      </c>
      <c r="E390" s="131"/>
      <c r="F390" s="114"/>
      <c r="G390" s="112"/>
    </row>
    <row r="391" spans="1:7" s="3" customFormat="1" ht="12.75">
      <c r="A391" s="60">
        <v>186</v>
      </c>
      <c r="B391" s="209" t="s">
        <v>555</v>
      </c>
      <c r="C391" s="110">
        <v>2022</v>
      </c>
      <c r="D391" s="247">
        <v>404.36</v>
      </c>
      <c r="E391" s="131"/>
      <c r="F391" s="114"/>
      <c r="G391" s="112"/>
    </row>
    <row r="392" spans="1:7" s="3" customFormat="1" ht="12.75">
      <c r="A392" s="60">
        <v>187</v>
      </c>
      <c r="B392" s="209" t="s">
        <v>555</v>
      </c>
      <c r="C392" s="110">
        <v>2022</v>
      </c>
      <c r="D392" s="247">
        <v>404.36</v>
      </c>
      <c r="E392" s="131"/>
      <c r="F392" s="114"/>
      <c r="G392" s="112"/>
    </row>
    <row r="393" spans="1:7" s="3" customFormat="1" ht="12.75">
      <c r="A393" s="60">
        <v>188</v>
      </c>
      <c r="B393" s="209" t="s">
        <v>555</v>
      </c>
      <c r="C393" s="110">
        <v>2022</v>
      </c>
      <c r="D393" s="247">
        <v>404.36</v>
      </c>
      <c r="E393" s="131"/>
      <c r="F393" s="114"/>
      <c r="G393" s="112"/>
    </row>
    <row r="394" spans="1:7" s="3" customFormat="1" ht="12.75">
      <c r="A394" s="60">
        <v>189</v>
      </c>
      <c r="B394" s="209" t="s">
        <v>555</v>
      </c>
      <c r="C394" s="110">
        <v>2022</v>
      </c>
      <c r="D394" s="247">
        <v>404.36</v>
      </c>
      <c r="E394" s="131"/>
      <c r="F394" s="114"/>
      <c r="G394" s="112"/>
    </row>
    <row r="395" spans="1:7" s="3" customFormat="1" ht="12.75">
      <c r="A395" s="60">
        <v>190</v>
      </c>
      <c r="B395" s="209" t="s">
        <v>555</v>
      </c>
      <c r="C395" s="110">
        <v>2022</v>
      </c>
      <c r="D395" s="247">
        <v>424.8</v>
      </c>
      <c r="E395" s="131"/>
      <c r="F395" s="114"/>
      <c r="G395" s="112"/>
    </row>
    <row r="396" spans="1:7" s="3" customFormat="1" ht="12.75">
      <c r="A396" s="60">
        <v>191</v>
      </c>
      <c r="B396" s="209" t="s">
        <v>555</v>
      </c>
      <c r="C396" s="110">
        <v>2022</v>
      </c>
      <c r="D396" s="247">
        <v>424.8</v>
      </c>
      <c r="E396" s="131"/>
      <c r="F396" s="114"/>
      <c r="G396" s="112"/>
    </row>
    <row r="397" spans="1:7" s="3" customFormat="1" ht="12.75">
      <c r="A397" s="60">
        <v>192</v>
      </c>
      <c r="B397" s="209" t="s">
        <v>555</v>
      </c>
      <c r="C397" s="110">
        <v>2022</v>
      </c>
      <c r="D397" s="247">
        <v>424.8</v>
      </c>
      <c r="E397" s="131"/>
      <c r="F397" s="114"/>
      <c r="G397" s="112"/>
    </row>
    <row r="398" spans="1:7" s="3" customFormat="1" ht="12.75">
      <c r="A398" s="60">
        <v>193</v>
      </c>
      <c r="B398" s="209" t="s">
        <v>556</v>
      </c>
      <c r="C398" s="110">
        <v>2022</v>
      </c>
      <c r="D398" s="247">
        <v>536.53</v>
      </c>
      <c r="E398" s="131"/>
      <c r="F398" s="114"/>
      <c r="G398" s="112"/>
    </row>
    <row r="399" spans="1:7" s="3" customFormat="1" ht="12.75">
      <c r="A399" s="60">
        <v>194</v>
      </c>
      <c r="B399" s="209" t="s">
        <v>556</v>
      </c>
      <c r="C399" s="110">
        <v>2022</v>
      </c>
      <c r="D399" s="247">
        <v>500.38</v>
      </c>
      <c r="E399" s="131"/>
      <c r="F399" s="114"/>
      <c r="G399" s="112"/>
    </row>
    <row r="400" spans="1:7" s="3" customFormat="1" ht="12.75">
      <c r="A400" s="60">
        <v>195</v>
      </c>
      <c r="B400" s="209" t="s">
        <v>557</v>
      </c>
      <c r="C400" s="110">
        <v>2022</v>
      </c>
      <c r="D400" s="247">
        <v>4200</v>
      </c>
      <c r="E400" s="131"/>
      <c r="F400" s="114"/>
      <c r="G400" s="112"/>
    </row>
    <row r="401" spans="1:7" s="3" customFormat="1" ht="12.75">
      <c r="A401" s="60">
        <v>196</v>
      </c>
      <c r="B401" s="209" t="s">
        <v>558</v>
      </c>
      <c r="C401" s="110">
        <v>2022</v>
      </c>
      <c r="D401" s="247">
        <v>99</v>
      </c>
      <c r="E401" s="131"/>
      <c r="F401" s="114"/>
      <c r="G401" s="112"/>
    </row>
    <row r="402" spans="1:7" s="3" customFormat="1" ht="12.75">
      <c r="A402" s="60">
        <v>197</v>
      </c>
      <c r="B402" s="209" t="s">
        <v>559</v>
      </c>
      <c r="C402" s="110">
        <v>2022</v>
      </c>
      <c r="D402" s="247">
        <v>59</v>
      </c>
      <c r="E402" s="131"/>
      <c r="F402" s="114"/>
      <c r="G402" s="112"/>
    </row>
    <row r="403" spans="1:7" s="3" customFormat="1" ht="12.75">
      <c r="A403" s="60">
        <v>198</v>
      </c>
      <c r="B403" s="209" t="s">
        <v>560</v>
      </c>
      <c r="C403" s="110">
        <v>2022</v>
      </c>
      <c r="D403" s="247">
        <v>49</v>
      </c>
      <c r="E403" s="131"/>
      <c r="F403" s="114"/>
      <c r="G403" s="112"/>
    </row>
    <row r="404" spans="1:7" s="3" customFormat="1" ht="12.75">
      <c r="A404" s="60">
        <v>199</v>
      </c>
      <c r="B404" s="209" t="s">
        <v>561</v>
      </c>
      <c r="C404" s="110">
        <v>2022</v>
      </c>
      <c r="D404" s="247">
        <v>650</v>
      </c>
      <c r="E404" s="131"/>
      <c r="F404" s="114"/>
      <c r="G404" s="112"/>
    </row>
    <row r="405" spans="1:7" s="3" customFormat="1" ht="12.75">
      <c r="A405" s="60">
        <v>200</v>
      </c>
      <c r="B405" s="209" t="s">
        <v>562</v>
      </c>
      <c r="C405" s="110">
        <v>2022</v>
      </c>
      <c r="D405" s="247">
        <v>3178</v>
      </c>
      <c r="E405" s="131"/>
      <c r="F405" s="114"/>
      <c r="G405" s="112"/>
    </row>
    <row r="406" spans="1:7" s="3" customFormat="1" ht="12.75">
      <c r="A406" s="60">
        <v>201</v>
      </c>
      <c r="B406" s="209" t="s">
        <v>562</v>
      </c>
      <c r="C406" s="110">
        <v>2022</v>
      </c>
      <c r="D406" s="247">
        <v>3178</v>
      </c>
      <c r="E406" s="131"/>
      <c r="F406" s="114"/>
      <c r="G406" s="112"/>
    </row>
    <row r="407" spans="1:7" s="3" customFormat="1" ht="12.75">
      <c r="A407" s="60">
        <v>202</v>
      </c>
      <c r="B407" s="209" t="s">
        <v>562</v>
      </c>
      <c r="C407" s="110">
        <v>2022</v>
      </c>
      <c r="D407" s="247">
        <v>3178</v>
      </c>
      <c r="E407" s="131"/>
      <c r="F407" s="114"/>
      <c r="G407" s="112"/>
    </row>
    <row r="408" spans="1:7" s="3" customFormat="1" ht="12.75">
      <c r="A408" s="60">
        <v>203</v>
      </c>
      <c r="B408" s="209" t="s">
        <v>562</v>
      </c>
      <c r="C408" s="110">
        <v>2022</v>
      </c>
      <c r="D408" s="247">
        <v>3178</v>
      </c>
      <c r="E408" s="131"/>
      <c r="F408" s="114"/>
      <c r="G408" s="112"/>
    </row>
    <row r="409" spans="1:7" s="3" customFormat="1" ht="12.75">
      <c r="A409" s="60">
        <v>204</v>
      </c>
      <c r="B409" s="209" t="s">
        <v>562</v>
      </c>
      <c r="C409" s="110">
        <v>2022</v>
      </c>
      <c r="D409" s="247">
        <v>3178</v>
      </c>
      <c r="E409" s="131"/>
      <c r="F409" s="114"/>
      <c r="G409" s="112"/>
    </row>
    <row r="410" spans="1:7" s="3" customFormat="1" ht="25.5">
      <c r="A410" s="60">
        <v>205</v>
      </c>
      <c r="B410" s="209" t="s">
        <v>563</v>
      </c>
      <c r="C410" s="110">
        <v>2022</v>
      </c>
      <c r="D410" s="247">
        <v>3799.9</v>
      </c>
      <c r="E410" s="131"/>
      <c r="F410" s="114"/>
      <c r="G410" s="112"/>
    </row>
    <row r="411" spans="1:7" s="3" customFormat="1" ht="12.75">
      <c r="A411" s="60">
        <v>206</v>
      </c>
      <c r="B411" s="209" t="s">
        <v>564</v>
      </c>
      <c r="C411" s="110">
        <v>2022</v>
      </c>
      <c r="D411" s="247">
        <v>1339</v>
      </c>
      <c r="E411" s="131"/>
      <c r="F411" s="114"/>
      <c r="G411" s="112"/>
    </row>
    <row r="412" spans="1:7" s="3" customFormat="1" ht="12.75">
      <c r="A412" s="60">
        <v>207</v>
      </c>
      <c r="B412" s="209" t="s">
        <v>565</v>
      </c>
      <c r="C412" s="110">
        <v>2022</v>
      </c>
      <c r="D412" s="247">
        <v>1669.82</v>
      </c>
      <c r="E412" s="131"/>
      <c r="F412" s="114"/>
      <c r="G412" s="112"/>
    </row>
    <row r="413" spans="1:7" s="3" customFormat="1" ht="12.75">
      <c r="A413" s="60">
        <v>208</v>
      </c>
      <c r="B413" s="209" t="s">
        <v>566</v>
      </c>
      <c r="C413" s="110">
        <v>2022</v>
      </c>
      <c r="D413" s="247">
        <v>1457.55</v>
      </c>
      <c r="E413" s="131"/>
      <c r="F413" s="114"/>
      <c r="G413" s="112"/>
    </row>
    <row r="414" spans="1:7" s="3" customFormat="1" ht="12.75">
      <c r="A414" s="60">
        <v>209</v>
      </c>
      <c r="B414" s="209" t="s">
        <v>567</v>
      </c>
      <c r="C414" s="110">
        <v>2022</v>
      </c>
      <c r="D414" s="247">
        <v>1452.63</v>
      </c>
      <c r="E414" s="131"/>
      <c r="F414" s="114"/>
      <c r="G414" s="112"/>
    </row>
    <row r="415" spans="1:7" s="3" customFormat="1" ht="12.75">
      <c r="A415" s="60">
        <v>210</v>
      </c>
      <c r="B415" s="209" t="s">
        <v>568</v>
      </c>
      <c r="C415" s="110">
        <v>2022</v>
      </c>
      <c r="D415" s="247">
        <v>1354.23</v>
      </c>
      <c r="E415" s="131"/>
      <c r="F415" s="114"/>
      <c r="G415" s="112"/>
    </row>
    <row r="416" spans="1:7" s="3" customFormat="1" ht="25.5">
      <c r="A416" s="60">
        <v>211</v>
      </c>
      <c r="B416" s="209" t="s">
        <v>569</v>
      </c>
      <c r="C416" s="110">
        <v>2022</v>
      </c>
      <c r="D416" s="247">
        <v>6460</v>
      </c>
      <c r="E416" s="131"/>
      <c r="F416" s="114"/>
      <c r="G416" s="112"/>
    </row>
    <row r="417" spans="1:7" s="3" customFormat="1" ht="12.75">
      <c r="A417" s="60">
        <v>212</v>
      </c>
      <c r="B417" s="209" t="s">
        <v>570</v>
      </c>
      <c r="C417" s="110">
        <v>2022</v>
      </c>
      <c r="D417" s="247">
        <v>2606.37</v>
      </c>
      <c r="E417" s="131"/>
      <c r="F417" s="114"/>
      <c r="G417" s="112"/>
    </row>
    <row r="418" spans="1:7" s="3" customFormat="1" ht="12.75">
      <c r="A418" s="60">
        <v>213</v>
      </c>
      <c r="B418" s="209" t="s">
        <v>570</v>
      </c>
      <c r="C418" s="110">
        <v>2022</v>
      </c>
      <c r="D418" s="247">
        <v>2606.37</v>
      </c>
      <c r="E418" s="131"/>
      <c r="F418" s="114"/>
      <c r="G418" s="112"/>
    </row>
    <row r="419" spans="1:7" s="3" customFormat="1" ht="12.75">
      <c r="A419" s="60">
        <v>214</v>
      </c>
      <c r="B419" s="209" t="s">
        <v>570</v>
      </c>
      <c r="C419" s="110">
        <v>2022</v>
      </c>
      <c r="D419" s="247">
        <v>2606.37</v>
      </c>
      <c r="E419" s="131"/>
      <c r="F419" s="114"/>
      <c r="G419" s="112"/>
    </row>
    <row r="420" spans="1:7" s="3" customFormat="1" ht="12.75">
      <c r="A420" s="60">
        <v>215</v>
      </c>
      <c r="B420" s="209" t="s">
        <v>570</v>
      </c>
      <c r="C420" s="110">
        <v>2022</v>
      </c>
      <c r="D420" s="247">
        <v>2606.37</v>
      </c>
      <c r="E420" s="131"/>
      <c r="F420" s="114"/>
      <c r="G420" s="112"/>
    </row>
    <row r="421" spans="1:7" s="3" customFormat="1" ht="12.75">
      <c r="A421" s="60">
        <v>216</v>
      </c>
      <c r="B421" s="209" t="s">
        <v>570</v>
      </c>
      <c r="C421" s="110">
        <v>2022</v>
      </c>
      <c r="D421" s="247">
        <v>2606.37</v>
      </c>
      <c r="E421" s="131"/>
      <c r="F421" s="114"/>
      <c r="G421" s="112"/>
    </row>
    <row r="422" spans="1:7" s="3" customFormat="1" ht="12.75">
      <c r="A422" s="60">
        <v>217</v>
      </c>
      <c r="B422" s="209" t="s">
        <v>570</v>
      </c>
      <c r="C422" s="110">
        <v>2022</v>
      </c>
      <c r="D422" s="247">
        <v>2606.37</v>
      </c>
      <c r="E422" s="131"/>
      <c r="F422" s="114"/>
      <c r="G422" s="112"/>
    </row>
    <row r="423" spans="1:7" s="3" customFormat="1" ht="12.75">
      <c r="A423" s="60">
        <v>218</v>
      </c>
      <c r="B423" s="209" t="s">
        <v>570</v>
      </c>
      <c r="C423" s="110">
        <v>2022</v>
      </c>
      <c r="D423" s="247">
        <v>2606.37</v>
      </c>
      <c r="E423" s="131"/>
      <c r="F423" s="114"/>
      <c r="G423" s="112"/>
    </row>
    <row r="424" spans="1:7" s="3" customFormat="1" ht="12.75">
      <c r="A424" s="60">
        <v>219</v>
      </c>
      <c r="B424" s="209" t="s">
        <v>570</v>
      </c>
      <c r="C424" s="110">
        <v>2022</v>
      </c>
      <c r="D424" s="247">
        <v>2606.37</v>
      </c>
      <c r="E424" s="131"/>
      <c r="F424" s="114"/>
      <c r="G424" s="112"/>
    </row>
    <row r="425" spans="1:7" s="3" customFormat="1" ht="12.75">
      <c r="A425" s="60">
        <v>220</v>
      </c>
      <c r="B425" s="209" t="s">
        <v>571</v>
      </c>
      <c r="C425" s="110">
        <v>2022</v>
      </c>
      <c r="D425" s="247">
        <v>898.99</v>
      </c>
      <c r="E425" s="131"/>
      <c r="F425" s="114"/>
      <c r="G425" s="112"/>
    </row>
    <row r="426" spans="1:7" s="3" customFormat="1" ht="12.75">
      <c r="A426" s="60">
        <v>221</v>
      </c>
      <c r="B426" s="209" t="s">
        <v>572</v>
      </c>
      <c r="C426" s="110">
        <v>2022</v>
      </c>
      <c r="D426" s="247">
        <v>298</v>
      </c>
      <c r="E426" s="131"/>
      <c r="F426" s="114"/>
      <c r="G426" s="112"/>
    </row>
    <row r="427" spans="1:7" s="3" customFormat="1" ht="12.75">
      <c r="A427" s="60">
        <v>222</v>
      </c>
      <c r="B427" s="209" t="s">
        <v>573</v>
      </c>
      <c r="C427" s="110">
        <v>2022</v>
      </c>
      <c r="D427" s="247">
        <v>1799</v>
      </c>
      <c r="E427" s="131"/>
      <c r="F427" s="114"/>
      <c r="G427" s="112"/>
    </row>
    <row r="428" spans="1:7" s="3" customFormat="1" ht="12.75">
      <c r="A428" s="60">
        <v>223</v>
      </c>
      <c r="B428" s="209" t="s">
        <v>574</v>
      </c>
      <c r="C428" s="110">
        <v>2022</v>
      </c>
      <c r="D428" s="247">
        <v>499</v>
      </c>
      <c r="E428" s="131"/>
      <c r="F428" s="114"/>
      <c r="G428" s="112"/>
    </row>
    <row r="429" spans="1:7" s="3" customFormat="1" ht="12.75">
      <c r="A429" s="60">
        <v>224</v>
      </c>
      <c r="B429" s="209" t="s">
        <v>575</v>
      </c>
      <c r="C429" s="110">
        <v>2022</v>
      </c>
      <c r="D429" s="247">
        <v>1600.23</v>
      </c>
      <c r="E429" s="131"/>
      <c r="F429" s="114"/>
      <c r="G429" s="112"/>
    </row>
    <row r="430" spans="1:7" s="3" customFormat="1" ht="12.75">
      <c r="A430" s="60">
        <v>225</v>
      </c>
      <c r="B430" s="209" t="s">
        <v>576</v>
      </c>
      <c r="C430" s="110">
        <v>2023</v>
      </c>
      <c r="D430" s="247">
        <v>1399</v>
      </c>
      <c r="E430" s="131"/>
      <c r="F430" s="114"/>
      <c r="G430" s="112"/>
    </row>
    <row r="431" spans="1:7" s="3" customFormat="1" ht="12.75">
      <c r="A431" s="60">
        <v>226</v>
      </c>
      <c r="B431" s="209" t="s">
        <v>577</v>
      </c>
      <c r="C431" s="110">
        <v>2023</v>
      </c>
      <c r="D431" s="247">
        <v>519</v>
      </c>
      <c r="E431" s="131"/>
      <c r="F431" s="114"/>
      <c r="G431" s="112"/>
    </row>
    <row r="432" spans="1:7" s="3" customFormat="1" ht="12.75">
      <c r="A432" s="60">
        <v>227</v>
      </c>
      <c r="B432" s="209" t="s">
        <v>578</v>
      </c>
      <c r="C432" s="110">
        <v>2023</v>
      </c>
      <c r="D432" s="247">
        <v>150</v>
      </c>
      <c r="E432" s="131"/>
      <c r="F432" s="114"/>
      <c r="G432" s="112"/>
    </row>
    <row r="433" spans="1:7" s="3" customFormat="1" ht="12.75">
      <c r="A433" s="60">
        <v>228</v>
      </c>
      <c r="B433" s="209" t="s">
        <v>578</v>
      </c>
      <c r="C433" s="110">
        <v>2023</v>
      </c>
      <c r="D433" s="247">
        <v>150</v>
      </c>
      <c r="E433" s="131"/>
      <c r="F433" s="114"/>
      <c r="G433" s="112"/>
    </row>
    <row r="434" spans="1:7" s="3" customFormat="1" ht="12.75">
      <c r="A434" s="60">
        <v>229</v>
      </c>
      <c r="B434" s="209" t="s">
        <v>579</v>
      </c>
      <c r="C434" s="110">
        <v>2023</v>
      </c>
      <c r="D434" s="247">
        <v>200</v>
      </c>
      <c r="E434" s="131"/>
      <c r="F434" s="114"/>
      <c r="G434" s="112"/>
    </row>
    <row r="435" spans="1:7" s="3" customFormat="1" ht="14.25" customHeight="1">
      <c r="A435" s="289" t="s">
        <v>142</v>
      </c>
      <c r="B435" s="289"/>
      <c r="C435" s="289"/>
      <c r="D435" s="203">
        <f>SUM(D206:D434)</f>
        <v>339373.72999999934</v>
      </c>
      <c r="F435" s="114"/>
      <c r="G435" s="112"/>
    </row>
    <row r="436" spans="1:7" s="199" customFormat="1" ht="13.5" customHeight="1">
      <c r="A436" s="299" t="s">
        <v>135</v>
      </c>
      <c r="B436" s="299"/>
      <c r="C436" s="299"/>
      <c r="D436" s="299"/>
      <c r="F436" s="114"/>
      <c r="G436" s="112"/>
    </row>
    <row r="437" spans="1:7" s="3" customFormat="1" ht="15" customHeight="1">
      <c r="A437" s="17">
        <v>1</v>
      </c>
      <c r="B437" s="235" t="s">
        <v>295</v>
      </c>
      <c r="C437" s="236">
        <v>2013</v>
      </c>
      <c r="D437" s="242">
        <v>1469.28</v>
      </c>
      <c r="F437" s="114"/>
      <c r="G437" s="112"/>
    </row>
    <row r="438" spans="1:4" s="3" customFormat="1" ht="15" customHeight="1">
      <c r="A438" s="17">
        <v>2</v>
      </c>
      <c r="B438" s="235" t="s">
        <v>295</v>
      </c>
      <c r="C438" s="236">
        <v>2013</v>
      </c>
      <c r="D438" s="242">
        <v>1469.28</v>
      </c>
    </row>
    <row r="439" spans="1:4" s="3" customFormat="1" ht="15" customHeight="1">
      <c r="A439" s="17">
        <v>3</v>
      </c>
      <c r="B439" s="235" t="s">
        <v>294</v>
      </c>
      <c r="C439" s="236">
        <v>2020</v>
      </c>
      <c r="D439" s="242">
        <v>354.24</v>
      </c>
    </row>
    <row r="440" spans="1:4" s="3" customFormat="1" ht="15" customHeight="1">
      <c r="A440" s="17">
        <v>4</v>
      </c>
      <c r="B440" s="235" t="s">
        <v>294</v>
      </c>
      <c r="C440" s="236">
        <v>2020</v>
      </c>
      <c r="D440" s="242">
        <v>354.24</v>
      </c>
    </row>
    <row r="441" spans="1:4" s="3" customFormat="1" ht="13.5" customHeight="1">
      <c r="A441" s="313" t="s">
        <v>142</v>
      </c>
      <c r="B441" s="313"/>
      <c r="C441" s="313"/>
      <c r="D441" s="72">
        <f>SUM(D437:D440)</f>
        <v>3647.04</v>
      </c>
    </row>
    <row r="442" spans="1:4" s="3" customFormat="1" ht="13.5" customHeight="1">
      <c r="A442" s="302" t="s">
        <v>178</v>
      </c>
      <c r="B442" s="302"/>
      <c r="C442" s="302"/>
      <c r="D442" s="302"/>
    </row>
    <row r="443" spans="1:4" s="3" customFormat="1" ht="13.5" customHeight="1">
      <c r="A443" s="231">
        <v>1</v>
      </c>
      <c r="B443" s="157" t="s">
        <v>357</v>
      </c>
      <c r="C443" s="110">
        <v>2021</v>
      </c>
      <c r="D443" s="243">
        <v>1983.99</v>
      </c>
    </row>
    <row r="444" spans="1:4" s="3" customFormat="1" ht="13.5" customHeight="1">
      <c r="A444" s="231">
        <v>2</v>
      </c>
      <c r="B444" s="157" t="s">
        <v>357</v>
      </c>
      <c r="C444" s="110">
        <v>2021</v>
      </c>
      <c r="D444" s="243">
        <v>1983.99</v>
      </c>
    </row>
    <row r="445" spans="1:4" s="3" customFormat="1" ht="13.5" customHeight="1">
      <c r="A445" s="231">
        <v>3</v>
      </c>
      <c r="B445" s="157" t="s">
        <v>358</v>
      </c>
      <c r="C445" s="110">
        <v>2021</v>
      </c>
      <c r="D445" s="243">
        <v>674.04</v>
      </c>
    </row>
    <row r="446" spans="1:4" s="3" customFormat="1" ht="13.5" customHeight="1">
      <c r="A446" s="231">
        <v>4</v>
      </c>
      <c r="B446" s="157" t="s">
        <v>358</v>
      </c>
      <c r="C446" s="110">
        <v>2021</v>
      </c>
      <c r="D446" s="243">
        <v>674.04</v>
      </c>
    </row>
    <row r="447" spans="1:4" s="3" customFormat="1" ht="13.5" customHeight="1">
      <c r="A447" s="231">
        <v>5</v>
      </c>
      <c r="B447" s="157" t="s">
        <v>359</v>
      </c>
      <c r="C447" s="110">
        <v>2021</v>
      </c>
      <c r="D447" s="243">
        <v>2141.43</v>
      </c>
    </row>
    <row r="448" spans="1:4" s="3" customFormat="1" ht="13.5" customHeight="1">
      <c r="A448" s="231">
        <v>6</v>
      </c>
      <c r="B448" s="157" t="s">
        <v>359</v>
      </c>
      <c r="C448" s="110">
        <v>2021</v>
      </c>
      <c r="D448" s="243">
        <v>2141.43</v>
      </c>
    </row>
    <row r="449" spans="1:4" s="3" customFormat="1" ht="13.5" customHeight="1">
      <c r="A449" s="231">
        <v>7</v>
      </c>
      <c r="B449" s="157" t="s">
        <v>580</v>
      </c>
      <c r="C449" s="110">
        <v>2021</v>
      </c>
      <c r="D449" s="243">
        <v>1088.87</v>
      </c>
    </row>
    <row r="450" spans="1:4" s="3" customFormat="1" ht="13.5" customHeight="1">
      <c r="A450" s="289" t="s">
        <v>142</v>
      </c>
      <c r="B450" s="289"/>
      <c r="C450" s="289"/>
      <c r="D450" s="203">
        <f>SUM(D443:D449)</f>
        <v>10687.79</v>
      </c>
    </row>
    <row r="451" spans="1:4" s="3" customFormat="1" ht="13.5" customHeight="1">
      <c r="A451" s="5"/>
      <c r="B451" s="5"/>
      <c r="C451" s="5"/>
      <c r="D451" s="204"/>
    </row>
    <row r="452" spans="1:4" s="3" customFormat="1" ht="12.75" customHeight="1">
      <c r="A452" s="300" t="s">
        <v>147</v>
      </c>
      <c r="B452" s="300"/>
      <c r="C452" s="300"/>
      <c r="D452" s="300"/>
    </row>
    <row r="453" spans="1:4" s="3" customFormat="1" ht="25.5">
      <c r="A453" s="2" t="s">
        <v>138</v>
      </c>
      <c r="B453" s="2" t="s">
        <v>139</v>
      </c>
      <c r="C453" s="2" t="s">
        <v>140</v>
      </c>
      <c r="D453" s="227" t="s">
        <v>141</v>
      </c>
    </row>
    <row r="454" spans="1:4" s="199" customFormat="1" ht="13.5" customHeight="1">
      <c r="A454" s="301" t="s">
        <v>177</v>
      </c>
      <c r="B454" s="301"/>
      <c r="C454" s="301"/>
      <c r="D454" s="301"/>
    </row>
    <row r="455" spans="1:5" s="3" customFormat="1" ht="12.75">
      <c r="A455" s="43">
        <v>1</v>
      </c>
      <c r="B455" s="208" t="s">
        <v>354</v>
      </c>
      <c r="C455" s="136">
        <v>2020</v>
      </c>
      <c r="D455" s="138">
        <v>13840.61</v>
      </c>
      <c r="E455" s="102"/>
    </row>
    <row r="456" spans="1:5" s="3" customFormat="1" ht="12.75">
      <c r="A456" s="43">
        <v>2</v>
      </c>
      <c r="B456" s="208" t="s">
        <v>355</v>
      </c>
      <c r="C456" s="136">
        <v>2020</v>
      </c>
      <c r="D456" s="138">
        <v>13310.9</v>
      </c>
      <c r="E456" s="303"/>
    </row>
    <row r="457" spans="1:5" s="3" customFormat="1" ht="12.75">
      <c r="A457" s="43">
        <v>3</v>
      </c>
      <c r="B457" s="208" t="s">
        <v>629</v>
      </c>
      <c r="C457" s="136">
        <v>2020</v>
      </c>
      <c r="D457" s="138">
        <v>3156.91</v>
      </c>
      <c r="E457" s="303"/>
    </row>
    <row r="458" spans="1:4" s="3" customFormat="1" ht="13.5" customHeight="1">
      <c r="A458" s="289" t="s">
        <v>142</v>
      </c>
      <c r="B458" s="289"/>
      <c r="C458" s="289"/>
      <c r="D458" s="203">
        <f>SUM(D455:D457)</f>
        <v>30308.420000000002</v>
      </c>
    </row>
    <row r="459" spans="1:4" s="3" customFormat="1" ht="13.5" customHeight="1">
      <c r="A459" s="5"/>
      <c r="B459" s="5"/>
      <c r="C459" s="5"/>
      <c r="D459" s="233"/>
    </row>
    <row r="460" spans="1:4" s="3" customFormat="1" ht="12.75">
      <c r="A460" s="197"/>
      <c r="B460" s="197"/>
      <c r="C460" s="198"/>
      <c r="D460" s="244"/>
    </row>
    <row r="461" spans="2:4" ht="12.75">
      <c r="B461" s="304" t="s">
        <v>211</v>
      </c>
      <c r="C461" s="304"/>
      <c r="D461" s="205">
        <f>SUM(D50,D166,D186,D191)</f>
        <v>371247.94000000006</v>
      </c>
    </row>
    <row r="462" spans="2:4" ht="12.75">
      <c r="B462" s="304" t="s">
        <v>212</v>
      </c>
      <c r="C462" s="304"/>
      <c r="D462" s="205">
        <f>SUM(D204,D435,D441,D450)</f>
        <v>372210.5099999993</v>
      </c>
    </row>
    <row r="463" spans="2:4" ht="12.75">
      <c r="B463" s="304" t="s">
        <v>213</v>
      </c>
      <c r="C463" s="304"/>
      <c r="D463" s="205">
        <f>SUM(D458)</f>
        <v>30308.420000000002</v>
      </c>
    </row>
    <row r="474" ht="14.25" customHeight="1"/>
    <row r="478" ht="18" customHeight="1"/>
    <row r="506" ht="14.25" customHeight="1"/>
    <row r="509" ht="14.25" customHeight="1"/>
    <row r="526" ht="18" customHeight="1"/>
    <row r="541" ht="14.25" customHeight="1"/>
    <row r="602" ht="18" customHeight="1"/>
    <row r="607" ht="18" customHeight="1"/>
    <row r="609" ht="14.25" customHeight="1"/>
    <row r="613" ht="14.25" customHeight="1"/>
    <row r="615" ht="14.25" customHeight="1"/>
    <row r="617" ht="30" customHeight="1"/>
    <row r="634" ht="18" customHeight="1"/>
    <row r="635" ht="20.25" customHeight="1"/>
  </sheetData>
  <sheetProtection selectLockedCells="1" selectUnlockedCells="1"/>
  <mergeCells count="37">
    <mergeCell ref="E22:E30"/>
    <mergeCell ref="E36:E37"/>
    <mergeCell ref="E456:E457"/>
    <mergeCell ref="E197:E198"/>
    <mergeCell ref="E75:E76"/>
    <mergeCell ref="E111:E122"/>
    <mergeCell ref="E141:E142"/>
    <mergeCell ref="E151:E156"/>
    <mergeCell ref="E160:E165"/>
    <mergeCell ref="E226:E228"/>
    <mergeCell ref="A452:D452"/>
    <mergeCell ref="A186:C186"/>
    <mergeCell ref="E238:E258"/>
    <mergeCell ref="E293:E303"/>
    <mergeCell ref="A195:D195"/>
    <mergeCell ref="A191:C191"/>
    <mergeCell ref="A204:C204"/>
    <mergeCell ref="A441:C441"/>
    <mergeCell ref="A205:D205"/>
    <mergeCell ref="A435:C435"/>
    <mergeCell ref="E181:E182"/>
    <mergeCell ref="B461:C461"/>
    <mergeCell ref="B462:C462"/>
    <mergeCell ref="B463:C463"/>
    <mergeCell ref="A458:C458"/>
    <mergeCell ref="A454:D454"/>
    <mergeCell ref="A187:D187"/>
    <mergeCell ref="A193:D193"/>
    <mergeCell ref="A442:D442"/>
    <mergeCell ref="A450:C450"/>
    <mergeCell ref="A436:D436"/>
    <mergeCell ref="A6:D6"/>
    <mergeCell ref="A8:D8"/>
    <mergeCell ref="A50:C50"/>
    <mergeCell ref="A51:D51"/>
    <mergeCell ref="A166:C166"/>
    <mergeCell ref="A167:D167"/>
  </mergeCells>
  <printOptions horizontalCentered="1"/>
  <pageMargins left="0.5902777777777778" right="0" top="0.39375" bottom="0.5118055555555555" header="0.5118055555555555" footer="0.5118055555555555"/>
  <pageSetup horizontalDpi="300" verticalDpi="300" orientation="portrait" paperSize="9" scale="85" r:id="rId2"/>
  <headerFooter alignWithMargins="0">
    <oddFooter>&amp;CStrona &amp;P z &amp;N</oddFooter>
  </headerFooter>
  <rowBreaks count="3" manualBreakCount="3">
    <brk id="186" max="255" man="1"/>
    <brk id="249" max="3" man="1"/>
    <brk id="451" max="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13"/>
  <sheetViews>
    <sheetView view="pageBreakPreview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5.8515625" style="11" customWidth="1"/>
    <col min="2" max="2" width="45.8515625" style="0" customWidth="1"/>
    <col min="3" max="4" width="20.140625" style="12" customWidth="1"/>
  </cols>
  <sheetData>
    <row r="5" spans="1:4" ht="16.5">
      <c r="A5" s="320" t="s">
        <v>148</v>
      </c>
      <c r="B5" s="320"/>
      <c r="D5" s="13"/>
    </row>
    <row r="6" ht="16.5">
      <c r="B6" s="14"/>
    </row>
    <row r="7" spans="2:4" ht="12.75" customHeight="1">
      <c r="B7" s="321" t="s">
        <v>149</v>
      </c>
      <c r="C7" s="321"/>
      <c r="D7" s="321"/>
    </row>
    <row r="8" spans="1:4" ht="56.25" customHeight="1">
      <c r="A8" s="45" t="s">
        <v>138</v>
      </c>
      <c r="B8" s="45" t="s">
        <v>150</v>
      </c>
      <c r="C8" s="46" t="s">
        <v>151</v>
      </c>
      <c r="D8" s="46" t="s">
        <v>152</v>
      </c>
    </row>
    <row r="9" spans="1:4" s="4" customFormat="1" ht="26.25" customHeight="1">
      <c r="A9" s="73">
        <v>1</v>
      </c>
      <c r="B9" s="265" t="s">
        <v>153</v>
      </c>
      <c r="C9" s="266">
        <v>3247284.95</v>
      </c>
      <c r="D9" s="267" t="s">
        <v>492</v>
      </c>
    </row>
    <row r="10" spans="1:4" s="4" customFormat="1" ht="26.25" customHeight="1">
      <c r="A10" s="73">
        <v>2</v>
      </c>
      <c r="B10" s="268" t="s">
        <v>154</v>
      </c>
      <c r="C10" s="269">
        <v>1735649.7999999998</v>
      </c>
      <c r="D10" s="270">
        <v>254751.86</v>
      </c>
    </row>
    <row r="11" spans="1:4" s="4" customFormat="1" ht="26.25" customHeight="1">
      <c r="A11" s="44">
        <v>3</v>
      </c>
      <c r="B11" s="271" t="s">
        <v>155</v>
      </c>
      <c r="C11" s="272">
        <v>73691.46</v>
      </c>
      <c r="D11" s="267" t="s">
        <v>492</v>
      </c>
    </row>
    <row r="12" spans="1:4" s="4" customFormat="1" ht="26.25" customHeight="1">
      <c r="A12" s="257">
        <v>4</v>
      </c>
      <c r="B12" s="273" t="s">
        <v>179</v>
      </c>
      <c r="C12" s="270">
        <v>536537.65</v>
      </c>
      <c r="D12" s="270">
        <v>354510.73</v>
      </c>
    </row>
    <row r="13" spans="1:4" ht="18" customHeight="1">
      <c r="A13" s="322" t="s">
        <v>142</v>
      </c>
      <c r="B13" s="322"/>
      <c r="C13" s="47">
        <f>SUM(C9:C12)</f>
        <v>5593163.86</v>
      </c>
      <c r="D13" s="47"/>
    </row>
  </sheetData>
  <sheetProtection selectLockedCells="1" selectUnlockedCells="1"/>
  <mergeCells count="3">
    <mergeCell ref="A5:B5"/>
    <mergeCell ref="B7:D7"/>
    <mergeCell ref="A13:B1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43"/>
  <sheetViews>
    <sheetView view="pageBreakPreview" zoomScaleSheetLayoutView="100" zoomScalePageLayoutView="0" workbookViewId="0" topLeftCell="A1">
      <selection activeCell="C34" sqref="C34"/>
    </sheetView>
  </sheetViews>
  <sheetFormatPr defaultColWidth="9.140625" defaultRowHeight="12.75"/>
  <cols>
    <col min="1" max="1" width="4.140625" style="39" customWidth="1"/>
    <col min="2" max="2" width="53.28125" style="4" customWidth="1"/>
    <col min="3" max="3" width="37.57421875" style="4" customWidth="1"/>
    <col min="4" max="16384" width="9.140625" style="4" customWidth="1"/>
  </cols>
  <sheetData>
    <row r="5" spans="1:3" ht="15" customHeight="1">
      <c r="A5" s="323" t="s">
        <v>299</v>
      </c>
      <c r="B5" s="323"/>
      <c r="C5" s="15"/>
    </row>
    <row r="6" ht="12.75">
      <c r="B6" s="40"/>
    </row>
    <row r="7" spans="1:4" ht="69" customHeight="1">
      <c r="A7" s="324" t="s">
        <v>156</v>
      </c>
      <c r="B7" s="324"/>
      <c r="C7" s="324"/>
      <c r="D7" s="41"/>
    </row>
    <row r="8" spans="1:4" ht="9" customHeight="1">
      <c r="A8" s="42"/>
      <c r="B8" s="42"/>
      <c r="C8" s="42"/>
      <c r="D8" s="41"/>
    </row>
    <row r="10" spans="1:3" ht="44.25" customHeight="1">
      <c r="A10" s="16" t="s">
        <v>138</v>
      </c>
      <c r="B10" s="16" t="s">
        <v>157</v>
      </c>
      <c r="C10" s="2" t="s">
        <v>158</v>
      </c>
    </row>
    <row r="11" spans="1:3" ht="17.25" customHeight="1">
      <c r="A11" s="325" t="s">
        <v>27</v>
      </c>
      <c r="B11" s="325"/>
      <c r="C11" s="325"/>
    </row>
    <row r="12" spans="1:3" ht="18" customHeight="1">
      <c r="A12" s="37">
        <v>1</v>
      </c>
      <c r="B12" s="253" t="s">
        <v>35</v>
      </c>
      <c r="C12" s="254" t="s">
        <v>38</v>
      </c>
    </row>
    <row r="13" spans="1:3" ht="18" customHeight="1">
      <c r="A13" s="37">
        <v>2</v>
      </c>
      <c r="B13" s="253" t="s">
        <v>33</v>
      </c>
      <c r="C13" s="254" t="s">
        <v>34</v>
      </c>
    </row>
    <row r="14" spans="1:3" ht="18" customHeight="1">
      <c r="A14" s="37">
        <v>3</v>
      </c>
      <c r="B14" s="253" t="s">
        <v>40</v>
      </c>
      <c r="C14" s="254" t="s">
        <v>34</v>
      </c>
    </row>
    <row r="15" spans="1:3" ht="18" customHeight="1">
      <c r="A15" s="37">
        <v>4</v>
      </c>
      <c r="B15" s="253" t="s">
        <v>159</v>
      </c>
      <c r="C15" s="254"/>
    </row>
    <row r="16" spans="1:3" ht="18" customHeight="1">
      <c r="A16" s="37">
        <v>5</v>
      </c>
      <c r="B16" s="253" t="s">
        <v>160</v>
      </c>
      <c r="C16" s="254" t="s">
        <v>38</v>
      </c>
    </row>
    <row r="17" spans="1:3" ht="18" customHeight="1">
      <c r="A17" s="37">
        <v>6</v>
      </c>
      <c r="B17" s="253" t="s">
        <v>53</v>
      </c>
      <c r="C17" s="254" t="s">
        <v>38</v>
      </c>
    </row>
    <row r="18" spans="1:3" ht="18" customHeight="1">
      <c r="A18" s="37">
        <v>7</v>
      </c>
      <c r="B18" s="253" t="s">
        <v>44</v>
      </c>
      <c r="C18" s="254" t="s">
        <v>38</v>
      </c>
    </row>
    <row r="19" spans="1:3" ht="18" customHeight="1">
      <c r="A19" s="37">
        <v>8</v>
      </c>
      <c r="B19" s="253" t="s">
        <v>56</v>
      </c>
      <c r="C19" s="254" t="s">
        <v>38</v>
      </c>
    </row>
    <row r="20" spans="1:3" ht="18" customHeight="1">
      <c r="A20" s="37">
        <v>9</v>
      </c>
      <c r="B20" s="253" t="s">
        <v>43</v>
      </c>
      <c r="C20" s="254" t="s">
        <v>38</v>
      </c>
    </row>
    <row r="21" spans="1:3" ht="18" customHeight="1">
      <c r="A21" s="37">
        <v>10</v>
      </c>
      <c r="B21" s="253" t="s">
        <v>45</v>
      </c>
      <c r="C21" s="254" t="s">
        <v>38</v>
      </c>
    </row>
    <row r="22" spans="1:3" ht="18" customHeight="1">
      <c r="A22" s="37">
        <v>11</v>
      </c>
      <c r="B22" s="253" t="s">
        <v>64</v>
      </c>
      <c r="C22" s="254" t="s">
        <v>38</v>
      </c>
    </row>
    <row r="23" spans="1:3" ht="18" customHeight="1">
      <c r="A23" s="37">
        <v>12</v>
      </c>
      <c r="B23" s="253" t="s">
        <v>60</v>
      </c>
      <c r="C23" s="254" t="s">
        <v>38</v>
      </c>
    </row>
    <row r="24" spans="1:3" ht="18" customHeight="1">
      <c r="A24" s="37">
        <v>13</v>
      </c>
      <c r="B24" s="253" t="s">
        <v>51</v>
      </c>
      <c r="C24" s="254" t="s">
        <v>38</v>
      </c>
    </row>
    <row r="25" spans="1:3" ht="18" customHeight="1">
      <c r="A25" s="37">
        <v>14</v>
      </c>
      <c r="B25" s="253" t="s">
        <v>161</v>
      </c>
      <c r="C25" s="254" t="s">
        <v>38</v>
      </c>
    </row>
    <row r="26" spans="1:3" ht="18" customHeight="1">
      <c r="A26" s="37">
        <v>15</v>
      </c>
      <c r="B26" s="253" t="s">
        <v>88</v>
      </c>
      <c r="C26" s="254" t="s">
        <v>38</v>
      </c>
    </row>
    <row r="27" spans="1:3" ht="18" customHeight="1">
      <c r="A27" s="37">
        <v>16</v>
      </c>
      <c r="B27" s="253" t="s">
        <v>62</v>
      </c>
      <c r="C27" s="254" t="s">
        <v>38</v>
      </c>
    </row>
    <row r="28" spans="1:3" ht="18" customHeight="1">
      <c r="A28" s="37">
        <v>17</v>
      </c>
      <c r="B28" s="253" t="s">
        <v>162</v>
      </c>
      <c r="C28" s="254"/>
    </row>
    <row r="29" spans="1:3" ht="18" customHeight="1">
      <c r="A29" s="37">
        <v>18</v>
      </c>
      <c r="B29" s="253" t="s">
        <v>620</v>
      </c>
      <c r="C29" s="254"/>
    </row>
    <row r="30" spans="1:3" ht="18" customHeight="1">
      <c r="A30" s="37">
        <v>19</v>
      </c>
      <c r="B30" s="253" t="s">
        <v>163</v>
      </c>
      <c r="C30" s="254"/>
    </row>
    <row r="31" spans="1:3" ht="18" customHeight="1">
      <c r="A31" s="37">
        <v>20</v>
      </c>
      <c r="B31" s="253" t="s">
        <v>226</v>
      </c>
      <c r="C31" s="254"/>
    </row>
    <row r="32" spans="1:3" ht="18" customHeight="1">
      <c r="A32" s="59">
        <v>21</v>
      </c>
      <c r="B32" s="253" t="s">
        <v>621</v>
      </c>
      <c r="C32" s="254"/>
    </row>
    <row r="33" spans="1:3" ht="18" customHeight="1">
      <c r="A33" s="59">
        <v>22</v>
      </c>
      <c r="B33" s="253" t="s">
        <v>622</v>
      </c>
      <c r="C33" s="254"/>
    </row>
    <row r="34" spans="1:3" ht="18" customHeight="1">
      <c r="A34" s="59">
        <v>23</v>
      </c>
      <c r="B34" s="253" t="s">
        <v>623</v>
      </c>
      <c r="C34" s="254" t="s">
        <v>38</v>
      </c>
    </row>
    <row r="35" spans="1:3" ht="18" customHeight="1">
      <c r="A35" s="59">
        <v>24</v>
      </c>
      <c r="B35" s="253" t="s">
        <v>624</v>
      </c>
      <c r="C35" s="254"/>
    </row>
    <row r="36" spans="1:3" ht="17.25" customHeight="1">
      <c r="A36" s="326" t="s">
        <v>107</v>
      </c>
      <c r="B36" s="326"/>
      <c r="C36" s="326"/>
    </row>
    <row r="37" spans="1:3" s="3" customFormat="1" ht="24" customHeight="1">
      <c r="A37" s="30">
        <v>1</v>
      </c>
      <c r="B37" s="61" t="s">
        <v>287</v>
      </c>
      <c r="C37" s="58" t="s">
        <v>288</v>
      </c>
    </row>
    <row r="38" spans="1:3" ht="17.25" customHeight="1">
      <c r="A38" s="327" t="s">
        <v>135</v>
      </c>
      <c r="B38" s="327"/>
      <c r="C38" s="327"/>
    </row>
    <row r="39" spans="1:3" ht="29.25" customHeight="1">
      <c r="A39" s="37">
        <v>1</v>
      </c>
      <c r="B39" s="38" t="s">
        <v>164</v>
      </c>
      <c r="C39" s="140" t="s">
        <v>386</v>
      </c>
    </row>
    <row r="40" spans="1:3" ht="17.25" customHeight="1">
      <c r="A40" s="325" t="s">
        <v>178</v>
      </c>
      <c r="B40" s="325"/>
      <c r="C40" s="325"/>
    </row>
    <row r="41" spans="1:3" ht="28.5" customHeight="1">
      <c r="A41" s="49">
        <v>1</v>
      </c>
      <c r="B41" s="202" t="s">
        <v>296</v>
      </c>
      <c r="C41" s="58" t="s">
        <v>387</v>
      </c>
    </row>
    <row r="42" spans="1:3" ht="18" customHeight="1">
      <c r="A42" s="37">
        <v>2</v>
      </c>
      <c r="B42" s="207" t="s">
        <v>297</v>
      </c>
      <c r="C42" s="58" t="s">
        <v>34</v>
      </c>
    </row>
    <row r="43" spans="1:3" ht="18" customHeight="1">
      <c r="A43" s="37">
        <v>3</v>
      </c>
      <c r="B43" s="207" t="s">
        <v>298</v>
      </c>
      <c r="C43" s="58" t="s">
        <v>34</v>
      </c>
    </row>
  </sheetData>
  <sheetProtection selectLockedCells="1" selectUnlockedCells="1"/>
  <mergeCells count="6">
    <mergeCell ref="A5:B5"/>
    <mergeCell ref="A7:C7"/>
    <mergeCell ref="A11:C11"/>
    <mergeCell ref="A36:C36"/>
    <mergeCell ref="A38:C38"/>
    <mergeCell ref="A40:C40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O20"/>
  <sheetViews>
    <sheetView view="pageBreakPreview" zoomScaleSheetLayoutView="100" zoomScalePageLayoutView="0" workbookViewId="0" topLeftCell="A1">
      <selection activeCell="D26" sqref="D26"/>
    </sheetView>
  </sheetViews>
  <sheetFormatPr defaultColWidth="9.140625" defaultRowHeight="12.75"/>
  <cols>
    <col min="1" max="1" width="4.57421875" style="159" customWidth="1"/>
    <col min="2" max="2" width="16.7109375" style="159" customWidth="1"/>
    <col min="3" max="3" width="24.421875" style="159" customWidth="1"/>
    <col min="4" max="4" width="21.8515625" style="160" customWidth="1"/>
    <col min="5" max="5" width="14.28125" style="159" customWidth="1"/>
    <col min="6" max="6" width="20.28125" style="159" customWidth="1"/>
    <col min="7" max="7" width="11.421875" style="159" customWidth="1"/>
    <col min="8" max="8" width="10.7109375" style="159" customWidth="1"/>
    <col min="9" max="9" width="12.00390625" style="159" customWidth="1"/>
    <col min="10" max="10" width="13.140625" style="159" customWidth="1"/>
    <col min="11" max="11" width="11.57421875" style="161" customWidth="1"/>
    <col min="12" max="12" width="10.8515625" style="161" customWidth="1"/>
    <col min="13" max="14" width="15.00390625" style="159" customWidth="1"/>
    <col min="15" max="16384" width="9.140625" style="159" customWidth="1"/>
  </cols>
  <sheetData>
    <row r="5" ht="12.75">
      <c r="A5" s="181" t="s">
        <v>488</v>
      </c>
    </row>
    <row r="6" spans="1:14" ht="23.25" customHeight="1">
      <c r="A6" s="328" t="s">
        <v>422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30"/>
    </row>
    <row r="7" spans="1:14" s="162" customFormat="1" ht="18" customHeight="1">
      <c r="A7" s="333" t="s">
        <v>138</v>
      </c>
      <c r="B7" s="331" t="s">
        <v>423</v>
      </c>
      <c r="C7" s="331" t="s">
        <v>424</v>
      </c>
      <c r="D7" s="331" t="s">
        <v>425</v>
      </c>
      <c r="E7" s="331" t="s">
        <v>426</v>
      </c>
      <c r="F7" s="331" t="s">
        <v>427</v>
      </c>
      <c r="G7" s="331" t="s">
        <v>428</v>
      </c>
      <c r="H7" s="331" t="s">
        <v>429</v>
      </c>
      <c r="I7" s="331" t="s">
        <v>430</v>
      </c>
      <c r="J7" s="331" t="s">
        <v>431</v>
      </c>
      <c r="K7" s="331" t="s">
        <v>432</v>
      </c>
      <c r="L7" s="331" t="s">
        <v>433</v>
      </c>
      <c r="M7" s="331" t="s">
        <v>655</v>
      </c>
      <c r="N7" s="331"/>
    </row>
    <row r="8" spans="1:14" s="162" customFormat="1" ht="36.75" customHeight="1">
      <c r="A8" s="333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</row>
    <row r="9" spans="1:14" s="162" customFormat="1" ht="42" customHeight="1">
      <c r="A9" s="333"/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154" t="s">
        <v>434</v>
      </c>
      <c r="N9" s="154" t="s">
        <v>435</v>
      </c>
    </row>
    <row r="10" spans="1:14" ht="18.75" customHeight="1">
      <c r="A10" s="332" t="s">
        <v>657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163"/>
      <c r="N10" s="163"/>
    </row>
    <row r="11" spans="1:14" s="180" customFormat="1" ht="24.75" customHeight="1">
      <c r="A11" s="175">
        <v>1</v>
      </c>
      <c r="B11" s="175" t="s">
        <v>436</v>
      </c>
      <c r="C11" s="175" t="s">
        <v>437</v>
      </c>
      <c r="D11" s="84" t="s">
        <v>438</v>
      </c>
      <c r="E11" s="175" t="s">
        <v>439</v>
      </c>
      <c r="F11" s="175" t="s">
        <v>440</v>
      </c>
      <c r="G11" s="177">
        <v>1000</v>
      </c>
      <c r="H11" s="175"/>
      <c r="I11" s="175">
        <v>2120</v>
      </c>
      <c r="J11" s="175">
        <v>1979</v>
      </c>
      <c r="K11" s="178">
        <v>29196</v>
      </c>
      <c r="L11" s="175">
        <v>6</v>
      </c>
      <c r="M11" s="182" t="s">
        <v>581</v>
      </c>
      <c r="N11" s="182" t="s">
        <v>582</v>
      </c>
    </row>
    <row r="12" spans="1:14" s="187" customFormat="1" ht="24.75" customHeight="1">
      <c r="A12" s="183">
        <v>2</v>
      </c>
      <c r="B12" s="183" t="s">
        <v>441</v>
      </c>
      <c r="C12" s="183" t="s">
        <v>442</v>
      </c>
      <c r="D12" s="183" t="s">
        <v>443</v>
      </c>
      <c r="E12" s="183" t="s">
        <v>444</v>
      </c>
      <c r="F12" s="183" t="s">
        <v>440</v>
      </c>
      <c r="G12" s="184">
        <v>1350</v>
      </c>
      <c r="H12" s="184">
        <v>3490</v>
      </c>
      <c r="I12" s="183">
        <v>2402</v>
      </c>
      <c r="J12" s="183">
        <v>2004</v>
      </c>
      <c r="K12" s="185">
        <v>38338</v>
      </c>
      <c r="L12" s="186">
        <v>6</v>
      </c>
      <c r="M12" s="182" t="s">
        <v>583</v>
      </c>
      <c r="N12" s="182" t="s">
        <v>584</v>
      </c>
    </row>
    <row r="13" spans="1:14" s="180" customFormat="1" ht="24.75" customHeight="1">
      <c r="A13" s="175">
        <v>3</v>
      </c>
      <c r="B13" s="175" t="s">
        <v>445</v>
      </c>
      <c r="C13" s="175" t="s">
        <v>446</v>
      </c>
      <c r="D13" s="175" t="s">
        <v>447</v>
      </c>
      <c r="E13" s="175" t="s">
        <v>448</v>
      </c>
      <c r="F13" s="175" t="s">
        <v>440</v>
      </c>
      <c r="G13" s="175">
        <v>1300</v>
      </c>
      <c r="H13" s="175"/>
      <c r="I13" s="175">
        <v>1960</v>
      </c>
      <c r="J13" s="175">
        <v>1982</v>
      </c>
      <c r="K13" s="178">
        <v>30197</v>
      </c>
      <c r="L13" s="175">
        <v>6</v>
      </c>
      <c r="M13" s="182" t="s">
        <v>585</v>
      </c>
      <c r="N13" s="182" t="s">
        <v>586</v>
      </c>
    </row>
    <row r="14" spans="1:14" s="180" customFormat="1" ht="24.75" customHeight="1">
      <c r="A14" s="175">
        <v>4</v>
      </c>
      <c r="B14" s="175" t="s">
        <v>449</v>
      </c>
      <c r="C14" s="175" t="s">
        <v>450</v>
      </c>
      <c r="D14" s="175">
        <v>8318326</v>
      </c>
      <c r="E14" s="175" t="s">
        <v>451</v>
      </c>
      <c r="F14" s="175" t="s">
        <v>440</v>
      </c>
      <c r="G14" s="177">
        <v>7050</v>
      </c>
      <c r="H14" s="177">
        <v>10850</v>
      </c>
      <c r="I14" s="175">
        <v>6560</v>
      </c>
      <c r="J14" s="175">
        <v>1983</v>
      </c>
      <c r="K14" s="86" t="s">
        <v>452</v>
      </c>
      <c r="L14" s="175">
        <v>6</v>
      </c>
      <c r="M14" s="179" t="s">
        <v>587</v>
      </c>
      <c r="N14" s="179" t="s">
        <v>588</v>
      </c>
    </row>
    <row r="15" spans="1:14" s="180" customFormat="1" ht="24.75" customHeight="1">
      <c r="A15" s="175">
        <v>5</v>
      </c>
      <c r="B15" s="175" t="s">
        <v>453</v>
      </c>
      <c r="C15" s="188" t="s">
        <v>454</v>
      </c>
      <c r="D15" s="175" t="s">
        <v>455</v>
      </c>
      <c r="E15" s="175" t="s">
        <v>456</v>
      </c>
      <c r="F15" s="175" t="s">
        <v>440</v>
      </c>
      <c r="G15" s="175">
        <v>4100</v>
      </c>
      <c r="H15" s="177">
        <v>15500</v>
      </c>
      <c r="I15" s="175">
        <v>6871</v>
      </c>
      <c r="J15" s="175">
        <v>2015</v>
      </c>
      <c r="K15" s="178" t="s">
        <v>457</v>
      </c>
      <c r="L15" s="175">
        <v>6</v>
      </c>
      <c r="M15" s="179" t="s">
        <v>589</v>
      </c>
      <c r="N15" s="179" t="s">
        <v>590</v>
      </c>
    </row>
    <row r="16" spans="1:14" s="180" customFormat="1" ht="24.75" customHeight="1">
      <c r="A16" s="175">
        <v>6</v>
      </c>
      <c r="B16" s="175" t="s">
        <v>458</v>
      </c>
      <c r="C16" s="176" t="s">
        <v>459</v>
      </c>
      <c r="D16" s="175" t="s">
        <v>460</v>
      </c>
      <c r="E16" s="175" t="s">
        <v>461</v>
      </c>
      <c r="F16" s="175" t="s">
        <v>440</v>
      </c>
      <c r="G16" s="177">
        <v>6525</v>
      </c>
      <c r="H16" s="177">
        <v>17500</v>
      </c>
      <c r="I16" s="175">
        <v>11100</v>
      </c>
      <c r="J16" s="175">
        <v>1999</v>
      </c>
      <c r="K16" s="178" t="s">
        <v>462</v>
      </c>
      <c r="L16" s="175">
        <v>6</v>
      </c>
      <c r="M16" s="179" t="s">
        <v>591</v>
      </c>
      <c r="N16" s="179" t="s">
        <v>592</v>
      </c>
    </row>
    <row r="17" spans="1:14" s="180" customFormat="1" ht="24.75" customHeight="1">
      <c r="A17" s="175">
        <v>7</v>
      </c>
      <c r="B17" s="175" t="s">
        <v>453</v>
      </c>
      <c r="C17" s="176" t="s">
        <v>463</v>
      </c>
      <c r="D17" s="175" t="s">
        <v>464</v>
      </c>
      <c r="E17" s="175" t="s">
        <v>465</v>
      </c>
      <c r="F17" s="175" t="s">
        <v>440</v>
      </c>
      <c r="G17" s="175" t="s">
        <v>184</v>
      </c>
      <c r="H17" s="177">
        <v>18000</v>
      </c>
      <c r="I17" s="175">
        <v>6871</v>
      </c>
      <c r="J17" s="175">
        <v>2020</v>
      </c>
      <c r="K17" s="178" t="s">
        <v>466</v>
      </c>
      <c r="L17" s="175">
        <v>6</v>
      </c>
      <c r="M17" s="179" t="s">
        <v>484</v>
      </c>
      <c r="N17" s="179" t="s">
        <v>593</v>
      </c>
    </row>
    <row r="18" spans="1:14" s="180" customFormat="1" ht="24.75" customHeight="1">
      <c r="A18" s="175">
        <v>8</v>
      </c>
      <c r="B18" s="175" t="s">
        <v>467</v>
      </c>
      <c r="C18" s="176" t="s">
        <v>468</v>
      </c>
      <c r="D18" s="175" t="s">
        <v>469</v>
      </c>
      <c r="E18" s="175" t="s">
        <v>470</v>
      </c>
      <c r="F18" s="175" t="s">
        <v>471</v>
      </c>
      <c r="G18" s="175">
        <v>674</v>
      </c>
      <c r="H18" s="177">
        <v>2150</v>
      </c>
      <c r="I18" s="175">
        <v>1560</v>
      </c>
      <c r="J18" s="175">
        <v>2010</v>
      </c>
      <c r="K18" s="178" t="s">
        <v>472</v>
      </c>
      <c r="L18" s="175">
        <v>3</v>
      </c>
      <c r="M18" s="179" t="s">
        <v>594</v>
      </c>
      <c r="N18" s="179" t="s">
        <v>595</v>
      </c>
    </row>
    <row r="19" spans="1:15" s="180" customFormat="1" ht="24.75" customHeight="1">
      <c r="A19" s="175">
        <v>9</v>
      </c>
      <c r="B19" s="183" t="s">
        <v>473</v>
      </c>
      <c r="C19" s="189" t="s">
        <v>474</v>
      </c>
      <c r="D19" s="183" t="s">
        <v>475</v>
      </c>
      <c r="E19" s="183" t="s">
        <v>476</v>
      </c>
      <c r="F19" s="183" t="s">
        <v>477</v>
      </c>
      <c r="G19" s="175">
        <v>549</v>
      </c>
      <c r="H19" s="177">
        <v>750</v>
      </c>
      <c r="I19" s="175"/>
      <c r="J19" s="175">
        <v>2022</v>
      </c>
      <c r="K19" s="185" t="s">
        <v>478</v>
      </c>
      <c r="L19" s="175"/>
      <c r="M19" s="179" t="s">
        <v>596</v>
      </c>
      <c r="N19" s="179" t="s">
        <v>597</v>
      </c>
      <c r="O19" s="187" t="s">
        <v>656</v>
      </c>
    </row>
    <row r="20" spans="1:15" s="180" customFormat="1" ht="24.75" customHeight="1">
      <c r="A20" s="175">
        <v>10</v>
      </c>
      <c r="B20" s="175" t="s">
        <v>479</v>
      </c>
      <c r="C20" s="176" t="s">
        <v>480</v>
      </c>
      <c r="D20" s="175" t="s">
        <v>481</v>
      </c>
      <c r="E20" s="175" t="s">
        <v>482</v>
      </c>
      <c r="F20" s="175" t="s">
        <v>477</v>
      </c>
      <c r="G20" s="175">
        <v>520</v>
      </c>
      <c r="H20" s="177"/>
      <c r="I20" s="175"/>
      <c r="J20" s="175">
        <v>2023</v>
      </c>
      <c r="K20" s="178" t="s">
        <v>483</v>
      </c>
      <c r="L20" s="175"/>
      <c r="M20" s="179" t="s">
        <v>598</v>
      </c>
      <c r="N20" s="179" t="s">
        <v>599</v>
      </c>
      <c r="O20" s="187" t="s">
        <v>656</v>
      </c>
    </row>
  </sheetData>
  <sheetProtection/>
  <mergeCells count="15">
    <mergeCell ref="A10:L10"/>
    <mergeCell ref="A7:A9"/>
    <mergeCell ref="B7:B9"/>
    <mergeCell ref="C7:C9"/>
    <mergeCell ref="D7:D9"/>
    <mergeCell ref="E7:E9"/>
    <mergeCell ref="F7:F9"/>
    <mergeCell ref="G7:G9"/>
    <mergeCell ref="A6:N6"/>
    <mergeCell ref="H7:H9"/>
    <mergeCell ref="I7:I9"/>
    <mergeCell ref="J7:J9"/>
    <mergeCell ref="K7:K9"/>
    <mergeCell ref="L7:L9"/>
    <mergeCell ref="M7:N8"/>
  </mergeCells>
  <printOptions/>
  <pageMargins left="0.25" right="0.25" top="0.75" bottom="0.75" header="0.3" footer="0.3"/>
  <pageSetup horizontalDpi="600" verticalDpi="600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D40"/>
  <sheetViews>
    <sheetView view="pageBreakPreview" zoomScaleSheetLayoutView="100" zoomScalePageLayoutView="0" workbookViewId="0" topLeftCell="A1">
      <selection activeCell="J31" sqref="J31"/>
    </sheetView>
  </sheetViews>
  <sheetFormatPr defaultColWidth="9.140625" defaultRowHeight="12.75"/>
  <cols>
    <col min="1" max="1" width="24.57421875" style="0" customWidth="1"/>
    <col min="2" max="2" width="23.00390625" style="0" customWidth="1"/>
    <col min="3" max="3" width="50.7109375" style="0" customWidth="1"/>
    <col min="4" max="4" width="20.7109375" style="0" customWidth="1"/>
  </cols>
  <sheetData>
    <row r="5" spans="1:4" ht="12.75">
      <c r="A5" s="165" t="s">
        <v>653</v>
      </c>
      <c r="B5" s="166"/>
      <c r="C5" s="167"/>
      <c r="D5" s="168"/>
    </row>
    <row r="6" spans="1:4" ht="12.75">
      <c r="A6" s="169"/>
      <c r="B6" s="169"/>
      <c r="C6" s="170"/>
      <c r="D6" s="171"/>
    </row>
    <row r="7" spans="1:4" ht="12.75">
      <c r="A7" s="334"/>
      <c r="B7" s="334"/>
      <c r="C7" s="334"/>
      <c r="D7" s="334"/>
    </row>
    <row r="8" spans="1:4" ht="15">
      <c r="A8" s="172" t="s">
        <v>418</v>
      </c>
      <c r="B8" s="173" t="s">
        <v>419</v>
      </c>
      <c r="C8" s="172" t="s">
        <v>420</v>
      </c>
      <c r="D8" s="174" t="s">
        <v>421</v>
      </c>
    </row>
    <row r="9" spans="1:4" ht="19.5" customHeight="1">
      <c r="A9" s="335">
        <v>2020</v>
      </c>
      <c r="B9" s="335"/>
      <c r="C9" s="335"/>
      <c r="D9" s="336"/>
    </row>
    <row r="10" spans="1:4" ht="38.25">
      <c r="A10" s="136" t="s">
        <v>631</v>
      </c>
      <c r="B10" s="274">
        <v>44116</v>
      </c>
      <c r="C10" s="136" t="s">
        <v>632</v>
      </c>
      <c r="D10" s="275">
        <v>595.48</v>
      </c>
    </row>
    <row r="11" spans="1:4" ht="12.75">
      <c r="A11" s="338" t="s">
        <v>142</v>
      </c>
      <c r="B11" s="338"/>
      <c r="C11" s="338"/>
      <c r="D11" s="278">
        <f>SUM(D10)</f>
        <v>595.48</v>
      </c>
    </row>
    <row r="12" spans="1:4" ht="19.5" customHeight="1">
      <c r="A12" s="335">
        <v>2021</v>
      </c>
      <c r="B12" s="335"/>
      <c r="C12" s="335"/>
      <c r="D12" s="336"/>
    </row>
    <row r="13" spans="1:4" ht="25.5">
      <c r="A13" s="136" t="s">
        <v>633</v>
      </c>
      <c r="B13" s="274">
        <v>44432</v>
      </c>
      <c r="C13" s="136" t="s">
        <v>634</v>
      </c>
      <c r="D13" s="275">
        <v>500</v>
      </c>
    </row>
    <row r="14" spans="1:4" ht="19.5" customHeight="1">
      <c r="A14" s="136" t="s">
        <v>635</v>
      </c>
      <c r="B14" s="274">
        <v>44207</v>
      </c>
      <c r="C14" s="136" t="s">
        <v>636</v>
      </c>
      <c r="D14" s="276">
        <v>2288</v>
      </c>
    </row>
    <row r="15" spans="1:4" ht="20.25" customHeight="1">
      <c r="A15" s="136" t="s">
        <v>635</v>
      </c>
      <c r="B15" s="274">
        <v>44361</v>
      </c>
      <c r="C15" s="136" t="s">
        <v>637</v>
      </c>
      <c r="D15" s="276">
        <v>699.87</v>
      </c>
    </row>
    <row r="16" spans="1:4" ht="25.5">
      <c r="A16" s="136" t="s">
        <v>633</v>
      </c>
      <c r="B16" s="274">
        <v>44497</v>
      </c>
      <c r="C16" s="136" t="s">
        <v>642</v>
      </c>
      <c r="D16" s="275">
        <v>1724.03</v>
      </c>
    </row>
    <row r="17" spans="1:4" ht="12.75">
      <c r="A17" s="338" t="s">
        <v>142</v>
      </c>
      <c r="B17" s="338"/>
      <c r="C17" s="338"/>
      <c r="D17" s="278">
        <f>SUM(D13:D16)</f>
        <v>5211.9</v>
      </c>
    </row>
    <row r="18" spans="1:4" ht="19.5" customHeight="1">
      <c r="A18" s="335">
        <v>2022</v>
      </c>
      <c r="B18" s="335"/>
      <c r="C18" s="335"/>
      <c r="D18" s="336"/>
    </row>
    <row r="19" spans="1:4" ht="38.25">
      <c r="A19" s="136" t="s">
        <v>631</v>
      </c>
      <c r="B19" s="274">
        <v>44578</v>
      </c>
      <c r="C19" s="136" t="s">
        <v>643</v>
      </c>
      <c r="D19" s="275">
        <v>2998.63</v>
      </c>
    </row>
    <row r="20" spans="1:4" ht="20.25" customHeight="1">
      <c r="A20" s="136" t="s">
        <v>633</v>
      </c>
      <c r="B20" s="274">
        <v>44590</v>
      </c>
      <c r="C20" s="136" t="s">
        <v>638</v>
      </c>
      <c r="D20" s="275">
        <v>2500</v>
      </c>
    </row>
    <row r="21" spans="1:4" ht="25.5">
      <c r="A21" s="136" t="s">
        <v>631</v>
      </c>
      <c r="B21" s="274">
        <v>44591</v>
      </c>
      <c r="C21" s="136" t="s">
        <v>644</v>
      </c>
      <c r="D21" s="275">
        <v>3683.52</v>
      </c>
    </row>
    <row r="22" spans="1:4" ht="25.5">
      <c r="A22" s="136" t="s">
        <v>633</v>
      </c>
      <c r="B22" s="274">
        <v>44591</v>
      </c>
      <c r="C22" s="136" t="s">
        <v>645</v>
      </c>
      <c r="D22" s="275">
        <v>1009.14</v>
      </c>
    </row>
    <row r="23" spans="1:4" ht="18" customHeight="1">
      <c r="A23" s="136" t="s">
        <v>633</v>
      </c>
      <c r="B23" s="274">
        <v>44591</v>
      </c>
      <c r="C23" s="136" t="s">
        <v>646</v>
      </c>
      <c r="D23" s="275">
        <v>5539.97</v>
      </c>
    </row>
    <row r="24" spans="1:4" ht="18" customHeight="1">
      <c r="A24" s="136" t="s">
        <v>633</v>
      </c>
      <c r="B24" s="274">
        <v>44591</v>
      </c>
      <c r="C24" s="136" t="s">
        <v>646</v>
      </c>
      <c r="D24" s="275">
        <v>2345.07</v>
      </c>
    </row>
    <row r="25" spans="1:4" ht="18" customHeight="1">
      <c r="A25" s="136" t="s">
        <v>633</v>
      </c>
      <c r="B25" s="274">
        <v>44591</v>
      </c>
      <c r="C25" s="136" t="s">
        <v>647</v>
      </c>
      <c r="D25" s="275">
        <v>2654.42</v>
      </c>
    </row>
    <row r="26" spans="1:4" ht="25.5">
      <c r="A26" s="136" t="s">
        <v>633</v>
      </c>
      <c r="B26" s="274">
        <v>44591</v>
      </c>
      <c r="C26" s="136" t="s">
        <v>648</v>
      </c>
      <c r="D26" s="275">
        <v>2521.14</v>
      </c>
    </row>
    <row r="27" spans="1:4" ht="19.5" customHeight="1">
      <c r="A27" s="136" t="s">
        <v>633</v>
      </c>
      <c r="B27" s="274">
        <v>44591</v>
      </c>
      <c r="C27" s="136" t="s">
        <v>649</v>
      </c>
      <c r="D27" s="275">
        <v>5364.96</v>
      </c>
    </row>
    <row r="28" spans="1:4" ht="25.5">
      <c r="A28" s="136" t="s">
        <v>633</v>
      </c>
      <c r="B28" s="274">
        <v>44591</v>
      </c>
      <c r="C28" s="136" t="s">
        <v>648</v>
      </c>
      <c r="D28" s="275">
        <v>1568.63</v>
      </c>
    </row>
    <row r="29" spans="1:4" ht="25.5">
      <c r="A29" s="136" t="s">
        <v>633</v>
      </c>
      <c r="B29" s="274">
        <v>44613</v>
      </c>
      <c r="C29" s="136" t="s">
        <v>650</v>
      </c>
      <c r="D29" s="275">
        <v>7292.33</v>
      </c>
    </row>
    <row r="30" spans="1:4" ht="25.5">
      <c r="A30" s="136" t="s">
        <v>631</v>
      </c>
      <c r="B30" s="274">
        <v>44616</v>
      </c>
      <c r="C30" s="136" t="s">
        <v>651</v>
      </c>
      <c r="D30" s="275">
        <v>2848.98</v>
      </c>
    </row>
    <row r="31" spans="1:4" ht="38.25">
      <c r="A31" s="136" t="s">
        <v>635</v>
      </c>
      <c r="B31" s="274">
        <v>44683</v>
      </c>
      <c r="C31" s="136" t="s">
        <v>652</v>
      </c>
      <c r="D31" s="275">
        <v>1722</v>
      </c>
    </row>
    <row r="32" spans="1:4" ht="25.5">
      <c r="A32" s="136" t="s">
        <v>631</v>
      </c>
      <c r="B32" s="274">
        <v>44882</v>
      </c>
      <c r="C32" s="136" t="s">
        <v>639</v>
      </c>
      <c r="D32" s="275">
        <v>1550</v>
      </c>
    </row>
    <row r="33" spans="1:4" ht="19.5" customHeight="1">
      <c r="A33" s="136" t="s">
        <v>633</v>
      </c>
      <c r="B33" s="274">
        <v>44920</v>
      </c>
      <c r="C33" s="136" t="s">
        <v>640</v>
      </c>
      <c r="D33" s="275">
        <v>10000</v>
      </c>
    </row>
    <row r="34" spans="1:4" ht="15" customHeight="1">
      <c r="A34" s="338" t="s">
        <v>142</v>
      </c>
      <c r="B34" s="338"/>
      <c r="C34" s="338"/>
      <c r="D34" s="278">
        <f>SUM(D19:D33)</f>
        <v>53598.79</v>
      </c>
    </row>
    <row r="35" spans="1:4" ht="19.5" customHeight="1">
      <c r="A35" s="335">
        <v>2023</v>
      </c>
      <c r="B35" s="335"/>
      <c r="C35" s="335"/>
      <c r="D35" s="336"/>
    </row>
    <row r="36" spans="1:4" ht="25.5">
      <c r="A36" s="136" t="s">
        <v>631</v>
      </c>
      <c r="B36" s="274">
        <v>44962</v>
      </c>
      <c r="C36" s="136" t="s">
        <v>639</v>
      </c>
      <c r="D36" s="275">
        <v>987.19</v>
      </c>
    </row>
    <row r="37" spans="1:4" ht="22.5" customHeight="1">
      <c r="A37" s="136" t="s">
        <v>633</v>
      </c>
      <c r="B37" s="274">
        <v>45061</v>
      </c>
      <c r="C37" s="136" t="s">
        <v>639</v>
      </c>
      <c r="D37" s="275">
        <v>2301.13</v>
      </c>
    </row>
    <row r="38" spans="1:4" ht="15" customHeight="1">
      <c r="A38" s="338" t="s">
        <v>142</v>
      </c>
      <c r="B38" s="338"/>
      <c r="C38" s="338"/>
      <c r="D38" s="278">
        <f>SUM(D36:D37)</f>
        <v>3288.32</v>
      </c>
    </row>
    <row r="39" spans="1:4" ht="9" customHeight="1">
      <c r="A39" s="277"/>
      <c r="B39" s="277"/>
      <c r="C39" s="277"/>
      <c r="D39" s="277"/>
    </row>
    <row r="40" spans="1:4" ht="24" customHeight="1">
      <c r="A40" s="337" t="s">
        <v>641</v>
      </c>
      <c r="B40" s="337"/>
      <c r="C40" s="337"/>
      <c r="D40" s="279">
        <f>SUM(D11,D17,D34,D38)</f>
        <v>62694.49</v>
      </c>
    </row>
  </sheetData>
  <sheetProtection/>
  <mergeCells count="10">
    <mergeCell ref="A7:D7"/>
    <mergeCell ref="A12:D12"/>
    <mergeCell ref="A18:D18"/>
    <mergeCell ref="A9:D9"/>
    <mergeCell ref="A35:D35"/>
    <mergeCell ref="A40:C40"/>
    <mergeCell ref="A34:C34"/>
    <mergeCell ref="A11:C11"/>
    <mergeCell ref="A17:C17"/>
    <mergeCell ref="A38:C38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marek.lewandowski</dc:creator>
  <cp:keywords/>
  <dc:description/>
  <cp:lastModifiedBy>Marek Lewandowski</cp:lastModifiedBy>
  <cp:lastPrinted>2019-11-15T07:15:34Z</cp:lastPrinted>
  <dcterms:created xsi:type="dcterms:W3CDTF">2015-11-17T08:46:59Z</dcterms:created>
  <dcterms:modified xsi:type="dcterms:W3CDTF">2023-10-27T10:20:28Z</dcterms:modified>
  <cp:category/>
  <cp:version/>
  <cp:contentType/>
  <cp:contentStatus/>
</cp:coreProperties>
</file>