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2.xml" ContentType="application/vnd.ms-excel.person+xml"/>
  <Override PartName="/xl/persons/person1.xml" ContentType="application/vnd.ms-excel.person+xml"/>
  <Override PartName="/xl/persons/person5.xml" ContentType="application/vnd.ms-excel.person+xml"/>
  <Override PartName="/xl/persons/person0.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justyna.piotrowska\Desktop\ZP.63.2024.P\5. SWZ wraz z załącznikami\do ogłoszenia\"/>
    </mc:Choice>
  </mc:AlternateContent>
  <xr:revisionPtr revIDLastSave="0" documentId="13_ncr:1_{61CC79B8-D862-4C07-BBC8-4400056A0D7F}" xr6:coauthVersionLast="47" xr6:coauthVersionMax="47" xr10:uidLastSave="{00000000-0000-0000-0000-000000000000}"/>
  <bookViews>
    <workbookView xWindow="1065" yWindow="60" windowWidth="18585" windowHeight="15540" xr2:uid="{00000000-000D-0000-FFFF-FFFF00000000}"/>
  </bookViews>
  <sheets>
    <sheet name="OPZ" sheetId="5" r:id="rId1"/>
    <sheet name="Arkusz2" sheetId="7"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5" l="1"/>
  <c r="I80" i="5"/>
  <c r="G62" i="5"/>
  <c r="I62" i="5"/>
  <c r="G63" i="5"/>
  <c r="I63" i="5"/>
  <c r="G64" i="5"/>
  <c r="I64" i="5" s="1"/>
  <c r="G65" i="5"/>
  <c r="I65" i="5" s="1"/>
  <c r="G66" i="5"/>
  <c r="I66" i="5"/>
  <c r="G67" i="5"/>
  <c r="I67" i="5"/>
  <c r="G68" i="5"/>
  <c r="I68" i="5"/>
  <c r="G69" i="5"/>
  <c r="I69" i="5"/>
  <c r="G70" i="5"/>
  <c r="I70" i="5" s="1"/>
  <c r="G71" i="5"/>
  <c r="I71" i="5"/>
  <c r="G72" i="5"/>
  <c r="I72" i="5"/>
  <c r="G73" i="5"/>
  <c r="I73" i="5"/>
  <c r="G74" i="5"/>
  <c r="I74" i="5"/>
  <c r="G75" i="5"/>
  <c r="I75" i="5"/>
  <c r="G76" i="5"/>
  <c r="I76" i="5" s="1"/>
  <c r="G77" i="5"/>
  <c r="I77" i="5"/>
  <c r="G78" i="5"/>
  <c r="I78" i="5"/>
  <c r="G79" i="5"/>
  <c r="I79" i="5"/>
  <c r="G23" i="5"/>
  <c r="I23" i="5" s="1"/>
  <c r="G24" i="5"/>
  <c r="I24" i="5" s="1"/>
  <c r="G25" i="5"/>
  <c r="I25" i="5" s="1"/>
  <c r="G26" i="5"/>
  <c r="I26" i="5" s="1"/>
  <c r="G27" i="5"/>
  <c r="I27" i="5" s="1"/>
  <c r="G28" i="5"/>
  <c r="I28" i="5" s="1"/>
  <c r="G29" i="5"/>
  <c r="I29" i="5" s="1"/>
  <c r="G30" i="5"/>
  <c r="I30" i="5" s="1"/>
  <c r="G31" i="5"/>
  <c r="I31" i="5" s="1"/>
  <c r="G32" i="5"/>
  <c r="I32" i="5" s="1"/>
  <c r="G33" i="5"/>
  <c r="I33" i="5" s="1"/>
  <c r="G34" i="5"/>
  <c r="I34" i="5" s="1"/>
  <c r="G35" i="5"/>
  <c r="I35" i="5" s="1"/>
  <c r="G36" i="5"/>
  <c r="I36" i="5" s="1"/>
  <c r="G37" i="5"/>
  <c r="I37" i="5" s="1"/>
  <c r="G38" i="5"/>
  <c r="I38" i="5" s="1"/>
  <c r="G39" i="5"/>
  <c r="I39" i="5" s="1"/>
  <c r="G40" i="5"/>
  <c r="I40" i="5" s="1"/>
  <c r="G41" i="5"/>
  <c r="I41" i="5" s="1"/>
  <c r="G42" i="5"/>
  <c r="I42" i="5" s="1"/>
  <c r="G43" i="5"/>
  <c r="I43" i="5" s="1"/>
  <c r="G44" i="5"/>
  <c r="I44" i="5" s="1"/>
  <c r="G45" i="5"/>
  <c r="I45" i="5" s="1"/>
  <c r="G46" i="5"/>
  <c r="I46" i="5" s="1"/>
  <c r="G47" i="5"/>
  <c r="I47" i="5" s="1"/>
  <c r="G48" i="5"/>
  <c r="I48" i="5" s="1"/>
  <c r="G49" i="5"/>
  <c r="I49" i="5" s="1"/>
  <c r="G50" i="5"/>
  <c r="I50" i="5" s="1"/>
  <c r="G51" i="5"/>
  <c r="I51" i="5" s="1"/>
  <c r="G52" i="5"/>
  <c r="I52" i="5" s="1"/>
  <c r="G53" i="5"/>
  <c r="I53" i="5" s="1"/>
  <c r="G54" i="5"/>
  <c r="I54" i="5" s="1"/>
  <c r="G55" i="5"/>
  <c r="I55" i="5" s="1"/>
  <c r="G56" i="5"/>
  <c r="I56" i="5" s="1"/>
  <c r="G57" i="5"/>
  <c r="I57" i="5" s="1"/>
  <c r="G58" i="5"/>
  <c r="I58" i="5" s="1"/>
  <c r="G59" i="5"/>
  <c r="I59" i="5" s="1"/>
  <c r="G60" i="5"/>
  <c r="I60" i="5" s="1"/>
  <c r="G61" i="5"/>
  <c r="I61" i="5" s="1"/>
  <c r="G7" i="5"/>
  <c r="I7" i="5" s="1"/>
  <c r="G8" i="5"/>
  <c r="I8" i="5" s="1"/>
  <c r="G9" i="5"/>
  <c r="I9" i="5" s="1"/>
  <c r="G10" i="5"/>
  <c r="I10" i="5" s="1"/>
  <c r="G11" i="5"/>
  <c r="I11" i="5" s="1"/>
  <c r="G12" i="5"/>
  <c r="I12" i="5" s="1"/>
  <c r="G13" i="5"/>
  <c r="I13" i="5" s="1"/>
  <c r="G14" i="5"/>
  <c r="I14" i="5" s="1"/>
  <c r="G15" i="5"/>
  <c r="I15" i="5" s="1"/>
  <c r="G16" i="5"/>
  <c r="I16" i="5" s="1"/>
  <c r="G17" i="5"/>
  <c r="I17" i="5" s="1"/>
  <c r="G18" i="5"/>
  <c r="I18" i="5" s="1"/>
  <c r="G19" i="5"/>
  <c r="I19" i="5" s="1"/>
  <c r="G20" i="5"/>
  <c r="I20" i="5" s="1"/>
  <c r="G21" i="5"/>
  <c r="I21" i="5" s="1"/>
  <c r="G22" i="5"/>
  <c r="I22" i="5" s="1"/>
  <c r="G6" i="5"/>
  <c r="I6" i="5" s="1"/>
</calcChain>
</file>

<file path=xl/sharedStrings.xml><?xml version="1.0" encoding="utf-8"?>
<sst xmlns="http://schemas.openxmlformats.org/spreadsheetml/2006/main" count="237" uniqueCount="167">
  <si>
    <t>L.P</t>
  </si>
  <si>
    <t xml:space="preserve">             Nazwa asortymentu</t>
  </si>
  <si>
    <t>1.</t>
  </si>
  <si>
    <t>2.</t>
  </si>
  <si>
    <t>3.</t>
  </si>
  <si>
    <t>4.</t>
  </si>
  <si>
    <t>5.</t>
  </si>
  <si>
    <t>6.</t>
  </si>
  <si>
    <t>7.</t>
  </si>
  <si>
    <t>8.</t>
  </si>
  <si>
    <t>9.</t>
  </si>
  <si>
    <t>10.</t>
  </si>
  <si>
    <t>11.</t>
  </si>
  <si>
    <t>12.</t>
  </si>
  <si>
    <t>13.</t>
  </si>
  <si>
    <t>14.</t>
  </si>
  <si>
    <t>15.</t>
  </si>
  <si>
    <t>16.</t>
  </si>
  <si>
    <t>17.</t>
  </si>
  <si>
    <t>18.</t>
  </si>
  <si>
    <t>20.</t>
  </si>
  <si>
    <t>22.</t>
  </si>
  <si>
    <t>23.</t>
  </si>
  <si>
    <t>24.</t>
  </si>
  <si>
    <t>26.</t>
  </si>
  <si>
    <t>op.</t>
  </si>
  <si>
    <t>J.m.</t>
  </si>
  <si>
    <t>szt.</t>
  </si>
  <si>
    <t>21.</t>
  </si>
  <si>
    <t>19.</t>
  </si>
  <si>
    <t>25.</t>
  </si>
  <si>
    <t>Kalka typu spray kolor zielony</t>
  </si>
  <si>
    <t>27.</t>
  </si>
  <si>
    <t>28.</t>
  </si>
  <si>
    <t>Silikonowa miska o średnicy 12 cm przeznaczona do mieszania mas alginatowych. Materiał mieszany nie przystaje do ścianek naczynia. Łatwo utrzymać ją w czystości. Miska w kolorze zielonym</t>
  </si>
  <si>
    <t>29.</t>
  </si>
  <si>
    <t>30.</t>
  </si>
  <si>
    <t>31.</t>
  </si>
  <si>
    <t>32.</t>
  </si>
  <si>
    <t xml:space="preserve">szt. </t>
  </si>
  <si>
    <t>Minimalny termin ważności /m-c/</t>
  </si>
  <si>
    <t>Protetyka: narzędzia i materiały protetyczne</t>
  </si>
  <si>
    <t>Gips IV klasy na podstawy, kolor purpurowy. Cechy: szybki i łatwy w użyciu, mieszanie ok.1 min., długi czas pracy ponad 8 min., krótki czas twardnienia tylko 12 min., usuwany z wycisku po 30 min., znacznie polepszone własności fizyczne redukujż ryzyko odłamania podczas uwalniania z wycisku i ułatwiają opracowanie modelu, dokładne odwzorowanie, duża płynność i triksotropowość zapewniają uzyskanie wiernej kopi i najdelikatniejszych detali, niska ekspansja (poniżej 0,08%), natychmiastowa stabilizacja; op. 21 kg</t>
  </si>
  <si>
    <t xml:space="preserve">op. </t>
  </si>
  <si>
    <t>33.</t>
  </si>
  <si>
    <t>34.</t>
  </si>
  <si>
    <t>35.</t>
  </si>
  <si>
    <t>36.</t>
  </si>
  <si>
    <t>37.</t>
  </si>
  <si>
    <t>38.</t>
  </si>
  <si>
    <t>39.</t>
  </si>
  <si>
    <t>40.</t>
  </si>
  <si>
    <t>41.</t>
  </si>
  <si>
    <t>42.</t>
  </si>
  <si>
    <t>43.</t>
  </si>
  <si>
    <t>44.</t>
  </si>
  <si>
    <t>45.</t>
  </si>
  <si>
    <t>46.</t>
  </si>
  <si>
    <t>47.</t>
  </si>
  <si>
    <t>48.</t>
  </si>
  <si>
    <t>49.</t>
  </si>
  <si>
    <t>50.</t>
  </si>
  <si>
    <t>51.</t>
  </si>
  <si>
    <t>52.</t>
  </si>
  <si>
    <t>53.</t>
  </si>
  <si>
    <t>54.</t>
  </si>
  <si>
    <t>55.</t>
  </si>
  <si>
    <t>56.</t>
  </si>
  <si>
    <t>Formularz musi być podpisany kwalifikowanym podpisem elektronicznym lub podpisem zaufanym albo podpisem osobistym Wykonawcy.</t>
  </si>
  <si>
    <t>Ilość</t>
  </si>
  <si>
    <t>Wartość netto
/4x5/</t>
  </si>
  <si>
    <t>Cena jednostkowa netto</t>
  </si>
  <si>
    <t>Stawka VAT
/%/</t>
  </si>
  <si>
    <t xml:space="preserve">Wartość brutto
</t>
  </si>
  <si>
    <r>
      <rPr>
        <sz val="12"/>
        <color rgb="FF0000FF"/>
        <rFont val="Calibri"/>
        <family val="2"/>
        <charset val="238"/>
        <scheme val="minor"/>
      </rPr>
      <t>UWAGA:</t>
    </r>
    <r>
      <rPr>
        <sz val="12"/>
        <rFont val="Calibri"/>
        <family val="2"/>
        <charset val="238"/>
        <scheme val="minor"/>
      </rPr>
      <t xml:space="preserve"> Zamawiajacy dopuszcza inne, niż wskazane powyżej, ilości sztuk w opakowaniu, w którym Wykonawca oferuje przedmiot zamówienia. Zamawiający wymaga jednak dokonania wówczas przez Wykonawcę odpowiedniego ich przeliczenia w stosunku do zapotrzebowania Zamawiającego i wpisania tego w kolumnie nr 2 - "Nazwa i rodzaj zaoferowanego produktu i producent".</t>
    </r>
  </si>
  <si>
    <r>
      <t xml:space="preserve">Nazwa zaoferowanego towaru i producent
</t>
    </r>
    <r>
      <rPr>
        <b/>
        <sz val="12"/>
        <color rgb="FF0000FF"/>
        <rFont val="Calibri"/>
        <family val="2"/>
        <charset val="238"/>
        <scheme val="minor"/>
      </rPr>
      <t>/należy wypełnić wszystkie pozycje/</t>
    </r>
  </si>
  <si>
    <t>Barwnik do odświerzania koloru płynu barwiącego tlenek cyrkonu (przed spiekaniem piecowym) kolor niebieski 10 ml zgodny z systemem Zirkonzahn</t>
  </si>
  <si>
    <t>Bloczek  z tlenku cyrkonu do frezowania podbudów koron i mostów do pełnego łuku o wytrzymałość 1200 MPa, przezierności 44% wysokość bloczka 18 mm, do systemu typu open 98 mm, kolor A1, A2, A3</t>
  </si>
  <si>
    <t>Bloczek CoCr do frezowania koron i mostów, do systemu typu open, o wymiarach 98 mm x 12 mm (op. 1 szt.)</t>
  </si>
  <si>
    <t>Bloczek CoCr do frezowania koron i mostów, do systemu typu open, o wymiarach 98 mm x 18 mm (op. 1 szt.)</t>
  </si>
  <si>
    <t xml:space="preserve">Bloczek wielowarstwowy PMMA, typu multilayer, do systemu typu open, o wymiarach 98 mm x 16 mm, kolory A1 - 2 szt., A2 - 2 szt., A3 - 2 szt.                                                                                                                         </t>
  </si>
  <si>
    <t>Bloczek woskowy do frezowania obiektów odlewniczych i prasowanych z możliwością osłaniania, do wszystkich otwartych systemów CAD/CAM z rowkiem biegnącym dookoła, spalający się bezresztkowo, o rozmiarze 98,5 x 20, w kolorze kości słoniowej, (op. 1 szt.)</t>
  </si>
  <si>
    <t>Bloczki z ceramiki hybrydowej o podwójnej strukturze ceramiki od 55% do 85% i tworzywa polimerowego od 13% do 43% o wymiarach 18 x 14 x 12 (rozmiar C14), o  poziom translucencji ML i kolorze A2 i A3, cementowanie adhezyjne; op. 5 szt.</t>
  </si>
  <si>
    <t>Bloczki z ceramiki szklanej wykonane z dukrzemianu litu, charakteryzujące się zmienną wartością translucencji względem temperatury krystalizacji po frezowaniu,  o wytrzymałość ok. 450 MPa, w rozmiarze C14, kolor A1</t>
  </si>
  <si>
    <t>Bloczki z ceramiki szklanej wykonane z dukrzemianu litu, charakteryzujące się zmienną wartością translucencji względem temperatury krystalizacji po frezowaniu,  o wytrzymałość ok. 450 MPa, w rozmiarze C14, kolor A3</t>
  </si>
  <si>
    <t xml:space="preserve">Filtr typy Longlife do wyciągu stanowiskowego zgodny z Kavo Extramatic o numerze referencyjnym 0.657.1142 </t>
  </si>
  <si>
    <t>Gips IV klasy brązowy. Cechy: szybki i łatwy w użyciu, mieszanie ok.1 min., długi czas pracy ponad 8 min., krótki czas twardnienia tylko 12 min., usuwany z wycisku po 30 min., znacznie polepszone własności fizyczne redukujż ryzyko odłamania podczas uwalniania z wycisku i ułatwiają opracowanie modelu, dokładne odwzorowanie, duża płynność i triksotropowość zapewniają uzyskanie wiernej kopi i najdelikatniejszych detali, niska ekspansja (poniżej 0,08%), natychmiastowa stabilizacja; op. 25 kg</t>
  </si>
  <si>
    <t>Glazura  zgodna systemem Adite Biomic (op. 4 g)</t>
  </si>
  <si>
    <t>Glazura 3D zgodna systemem Adite Biomic (op. 4 g)</t>
  </si>
  <si>
    <t>Glazura światłoutwardzalna do charakteryzacji struktur kompozytowych, z ceramiki hybrydowej, protez akrylowych, sztucznych zębów, PMMA, bazująca na technologii nanowypełniacza, kolory- Aplus, niebieski, szary, clear, (butelka 2,6 ml)</t>
  </si>
  <si>
    <t>Glazura transparentna o kolorze neutralny wysoce fluorescencyjna zgodna z systemem GC Initial IQ Luster Paste One (op. 12 g)</t>
  </si>
  <si>
    <t>Glazura transparentna o kolorze neutralny zgodna z systemem GC Initial IQ Luster Paste One (op. 12 g)</t>
  </si>
  <si>
    <t>Glazura w paście kompatybilna z systemem Ivocolor opakowanie 9 g</t>
  </si>
  <si>
    <t>Glazura w proszku kompatybilna z systemem Ivocolor opakowanie 5 g</t>
  </si>
  <si>
    <t>Izolator izolujący gips od gipsu, uszczelniający powerzchnię gipsu, nie tworzący powłoki, nie zmieniający wymiarów, zamykający otwarte pory, tworzący gładką hydrofobową powierzchnię (op. typu kanister 1000 ml.)</t>
  </si>
  <si>
    <t>Klej protetyczny, sekundowy, cyjanoakrylanowy, pojemność opakowania butelka 10 g</t>
  </si>
  <si>
    <t xml:space="preserve">Kuweta do drukowania 3D o żywotności 1l zgodna z systemem Asiga Max </t>
  </si>
  <si>
    <t xml:space="preserve">Kuweta do drukowania 3D typu glossy o żywotności 1l zgodna z systemem Asiga Max </t>
  </si>
  <si>
    <t>Masa osłaniająca do precyzyjnego odlewania  koron i mostów, o uniwersalnym zastosowaniu do stopów metali szlachetnych i nieszlachetnych, ceramiki prasowanej, ceramiki zaprasowywanej, bezgrafitowa, nadająca się do wygrzewania na szybko i konwencjonalnie, czas przetwarzania 4-5 min; termiczna ekspansja liniowa masy ok. 0,8-0,9 %, ekspansja całkowita liniowa ok. 1,7-2,2 %, wytrzymałość na ściskanie ok. 4,2-5,1 N/mm², w zestawie wraz z dedykowanym płynem (op. 80 x 160 g)</t>
  </si>
  <si>
    <t>Masa osłaniająca do tłoczenia ceramiki, fosforanowa, która może być stosowana z materiałami ceramicznymi do tłoczenia w piecach Ivoclar Vivadent w procedurze szybkiego jak i konwecncjonalnego wygrzewania wraz z dedykowanym płynem (op. 120 x 100 g)</t>
  </si>
  <si>
    <t>Materiał hybrydowy do drukowania 3D pojedynczych  koron  na zębach naturalnych, łącznikach, wkładach, nakładów oraz licówek, wyrób medyczny klasy IIa, wypełniony ceramicznie, w kolorze A2 (op. 250 g)</t>
  </si>
  <si>
    <t>Pierścień silikonowy do szkieletów o średnicy 80 mm</t>
  </si>
  <si>
    <t>Pierścień silikonowy do szkieletów o średnicy 90 mm</t>
  </si>
  <si>
    <t>Pierścień silikonowy do tłoczenia ceramiki rozmiar 1, przeznaczony do systemu IPS e.max</t>
  </si>
  <si>
    <t>Pierścień silikonowy do wykonywania form odlewniczych w rozmiarze 3, kolor pomarańczowy, średnica 45 mm</t>
  </si>
  <si>
    <t xml:space="preserve">Piny do systemu renfert Bi-V pin z koszulkami plastikowymi  op. 1000 sztuk </t>
  </si>
  <si>
    <t>Pisek do piaskarki, charakteryzujący się wyjątkową czystością ok. 99,7% tlenku glinu, Al2O3 50 um, pakowany w kanistry (op. 5 kg)</t>
  </si>
  <si>
    <t>Precyzyjna masa osłaniająca, wiązana fosforanami, do odlewania podbudów, koron i mostów wydrukowanych z żywicy polimerowej drukiem 3D w zestawie wraz z dedykowanym płynem (op.30 x 160 g)</t>
  </si>
  <si>
    <t>Preparat do odtłuszczania powierzchni silikonowych ułatwiający zapływanie gipsu. Atomizer 100 ml</t>
  </si>
  <si>
    <t>Preparat do stosowania wewnątrz struktur cyrkonowych  jeszcze przed synteryzacją, maskujący nie estetyczny kolor przebijających/prześwitujących struktur metalowych wkładów koronowo korzeniowych czy implantów, kolor opaque, (op. 12 ml)</t>
  </si>
  <si>
    <t>Preparat niwelujący napięcie powierzchniowe wosku. Atomizer 100 ml</t>
  </si>
  <si>
    <t xml:space="preserve">Pudełko do kuwet zgodna z systemem Asiga Max </t>
  </si>
  <si>
    <t>Puszka do dezynfekcji wycisków przez zanurzanie przystosowana do zawieszania maks. 2 łyżek wyciskowych</t>
  </si>
  <si>
    <t>Roztwór użytkowy do dezynfekcji i czyszczenia wycisków, łyżek wyciskowych, prac protetycznych, do dezynfekcji zanurzeniowej w kuwecie lub puszce dezynfekcyjnej, niezawierający formaldehydu, zawierający substancje czynne takie jak czwartorzędowe związki amoniowe, dialdehyd glutarowy, dający możliwość stosowania do alginatów, silikonów, polieteru, hydrokoloidów, polisiarczków, PMMA, prac protetycznych, o działaniu bakteriobójczym, przeciw prątkom gruźlicy, drożdżakobójczym, wirusobójczym (wirusy osłonkowe, w tym HBV, HCV i HIV, oraz wirusy bezosłonkowe, takie jak adenowirusy, poliomawirusy SV 40, norowirusy, wirusy polio), o działaniu wirusobójczym zgodnym z wytycznymi DVV/RKI oraz normą EN 14476. (op. 2500 ml)</t>
  </si>
  <si>
    <t>Silikon addycyjny w którym zastosowane zostały poliwinylosiloksany, o wysokiej płynności początkowej, twardości końcowej 70 ShoreA, wytrzymałość ciepła - 200°C, o proporcji składników 1:1. (op. 2 x 750 g)</t>
  </si>
  <si>
    <t>Stop dentystyczny przeznaczony do wykonywania protez szkieletowych oraz prac kombinowanych, charakteryzujący się dużą sprężystościoą, nadający się na cienkie płyty, szczególnie przydatny do prac kombinowanych, dający się łatwo spawać laserem, będący stopem biokompatybilnym.
nie wchodzącym w reakcję chemiczną w ustach pacjenta. Skład stopu: Co 63,5 ; Cr 29 ; Mo:5,0 ; C maks. 0,25 i inne: Si, Mn, N. (op. 1 kg)</t>
  </si>
  <si>
    <t>Stop kobaltowo-chromowy do wykonania koron i mostów licowanych ceramiką lub kompozytem, stosowany w wykonywstwie stałych i ruchomych uzupełnień protetycznych, zgodny z wymogami ISO 22674, stop zaliczany do kategorii typu 4,skład: Co 59 %, Cr 25 %, W 9,5 %, Mo 3,5 %, Si 1 % i inne &lt;1% C, Fe, Mn, N, nie zawierający berylu i niklu. (op. 1 kg)</t>
  </si>
  <si>
    <t>Tygiel ceramiczny zgodny z odlewnią Pidental silvercast</t>
  </si>
  <si>
    <t>Wata/pasta o płynnej konsystencji do napalania ceramiki (op. Strzykawka 10ml)</t>
  </si>
  <si>
    <t>Worek do odciągu iVAC ceo+</t>
  </si>
  <si>
    <t>Worki tekstylne do odkurzacza bosch GAS 25 L SFC</t>
  </si>
  <si>
    <t>Żywica do drukowania 3D wzorców odlewowych płyt częściowych protez szkieletowych oraz innych prac wykonywanych w technologii CAD/Cast, spalająca się bezresztkowo, którą można stosować w technice “na szybko”, w kolorze żółtym,  o modul elastyczności ≥ 1,500 MPa, lepkości ok. 600 – 900 mPa*s, twardości wg Shore D 79 – 83, gęstości przy 22 °C 1.08 g/cm³, stabilności termicznej przy 55 °C 1,8 MPa, wytrzymalości na zginanie ≥ 50 MPa, zawartości popiołu ≤ 0.1 % w temp. 700 °C, długości fali  405 nm (op. 1.0 kg)</t>
  </si>
  <si>
    <t>Żywica do druku 3d zgodna z systemem Asiga Max UV 385nm do precyzyjnych modeli dentystycznych o niskim skurczu,kolorze migdałowym,do drukarek dlp (, gęstość 1,1g/ml, twardość 85D, wytrzymałość na zginanie 108&lt;Mpa (op. 1 kg)</t>
  </si>
  <si>
    <t>57.</t>
  </si>
  <si>
    <t>58.</t>
  </si>
  <si>
    <t>59.</t>
  </si>
  <si>
    <t>60.</t>
  </si>
  <si>
    <t>61.</t>
  </si>
  <si>
    <t>62.</t>
  </si>
  <si>
    <t>63.</t>
  </si>
  <si>
    <t>64.</t>
  </si>
  <si>
    <t>65.</t>
  </si>
  <si>
    <t>66.</t>
  </si>
  <si>
    <t>67.</t>
  </si>
  <si>
    <t>68.</t>
  </si>
  <si>
    <t>69.</t>
  </si>
  <si>
    <t>70.</t>
  </si>
  <si>
    <t>71.</t>
  </si>
  <si>
    <t>72.</t>
  </si>
  <si>
    <t>73.</t>
  </si>
  <si>
    <t>74.</t>
  </si>
  <si>
    <t xml:space="preserve">Diamentowa tarcza separacyjna wzmocniona włóknem szklanym o nacieńciach krzyżowych całkowicie wypełniona cząsteczkami diamnetowymi przeznaczona do ceramiki ZrO2 i dwukrzemianu litu o rozmiarze 02 x 20 mm </t>
  </si>
  <si>
    <t>Frez do mikrosilnika protetycznego z nasypem diamnetowym, zakończenieniu stożkowym, długość nasypu 10-15 mm i średnicy 1-3 mm</t>
  </si>
  <si>
    <t>Frez do obróbki stopów CoCr, czerwony o kształcie walca, o średnicy 3-4 mm</t>
  </si>
  <si>
    <t>Frez do szliflowania stopów typu F72</t>
  </si>
  <si>
    <t>Frez na mikrosilnik protetyczny do szliflowania ceramiki i tytanu typu F26</t>
  </si>
  <si>
    <t>Frez na mikrosilnik protetyczny do szliflowania ceramiki i tytanu typu F27</t>
  </si>
  <si>
    <t>Frez ze spiekanego diamentu o wąskim, stożkowym kształcienie, średnicy 2-4 mm, na mikrosilnik protetyczny</t>
  </si>
  <si>
    <t>Frez zgodny z frezarką Imes Icore 350 Pro+ T21 kulowy, średnica uchwytu 6 mm, 2,5 mm ceramika szklana, nasyp diamentowy</t>
  </si>
  <si>
    <t>Frez zgodny z frezarką Imes Icore 350 Pro+ T22 kulowy, średnica uchwytu 6 mm, 1,0 mm ceramika szklana, nasyp diamentowy</t>
  </si>
  <si>
    <t>Frez zgodny z frezarką Imes Icore 350 Pro+ T23 kulowy, średnica uchwytu 6 mm,  0,6 mm ceramika szklana, nasyp diamentowy</t>
  </si>
  <si>
    <t>Frez zgodny z frezarką Imes Icore 350 Pro+ T32 - 0,6 mm, średnica uchwytu 6 mm</t>
  </si>
  <si>
    <t>Frez zgodny z frezarką Imes Icore 350 Pro+ T33/T43/T53 - 0,3 mm kulowy, średnica uchwytu 6 mm</t>
  </si>
  <si>
    <t>Frez zgodny z frezarką Imes Icore 350 Pro+ T14/T41/T51 - 2,5 mm, średnica uchwytu 6 mm, powłoka diamentowa</t>
  </si>
  <si>
    <t xml:space="preserve">Frez zgodny z frezarką Imes Icore 350 Pro+ T13/T40/T50 - 2,5 mm, średnica uchwytu 6 mm, powłoka diamentowa </t>
  </si>
  <si>
    <t>Frez zgodny z frezarką Imes Icore 350 Pro+ T15/T42/T52 - 0,6 mm radius, średnica uchwytu 6 mm, powłoka DLC</t>
  </si>
  <si>
    <t>Frezna mikrosilnik protetyczny  do szliflowania stopów typu F83</t>
  </si>
  <si>
    <t>Frezy do mikrosilnika protetycznego z nasypem diamnetowym , zakończenieniu wa;cowatym, długość nasypu 10-20 mm i średnicy 1-3 mm</t>
  </si>
  <si>
    <t xml:space="preserve">Bloczek do frezowania z tlenku cyrkonu Multilayer 3D PRO lub równoważny o sześcio stopniowym gradiencie koloru do systemu typu open 98 mm o grubości 12 mm do wykonywania prac pełnokonturowych, przezierność przy szyjce 43%, przy brzegusiecznym 57%, wytrzymałość na zginanie przy brzegu siecznym 700 MPa, przy szyjce 1050 MPa kolor A1, A2, A3;A3,5; A4, D2, D3, C2, C3, </t>
  </si>
  <si>
    <t xml:space="preserve">Bloczek do frezowania z tlenku cyrkonu Multilayer 3D PRO  lub równoważny o sześcio stopniowym gradiencie koloru do systemu typu open 98 mm o grubości 14 mm do wykonywania prac pełnokonturowych, przezierność przy szyjce 43%, przy brzegusiecznym 57%, wytrzymałość na zginanie przy brzegu siecznym 700 MPa, przy szyjce 1050 MPa kolor A1, A2, A3;A3,5; A4, D2, D3, C2, C3, </t>
  </si>
  <si>
    <t xml:space="preserve">Bloczek do frezowania z tlenku cyrkonu Multilayer 3D PRO  lub równoważny o sześcio stopniowym gradiencie koloru do systemu typu open 98 mm o grubości 16 mm do wykonywania prac pełnokonturowych, przezierność przy szyjce 43%, przy brzegusiecznym 57%, wytrzymałość na zginanie przy brzegu siecznym 700 MPa, przy szyjce 1050 MPa kolor A1, A2, A3, A4, D2, D3, C2, C3, </t>
  </si>
  <si>
    <t xml:space="preserve">Bloczek do frezowania z tlenku cyrkonu Multilayer 3D PRO  lub równoważny o sześcio stopniowym gradiencie koloru do systemu typu open 98 mm o grubości 18 mm do wykonywania prac pełnokonturowych, przezierność przy szyjce 43%, przy brzegusiecznym 57%, wytrzymałość na zginanie przy brzegu siecznym 700 MPa, przy szyjce 1050 MPa kolor A1, A3, A3,5 </t>
  </si>
  <si>
    <t>Bloczek do frezowania z tlenku cyrkonu Multilayer 3D PRO  lub równoważny o sześcio stopniowym gradiencie koloru do systemu typu open 98 mm o grubości 20 mm do wykonywania prac pełnokonturowych kolor A1, A3</t>
  </si>
  <si>
    <t>Bloczek do frezowania z tlenku cyrkonu Multilayer 3D PRO  lub równoważny o sześcio stopniowym gradiencie koloru do systemu typu open 98 mm o grubości 22 mm do wykonywania prac pełnokonturowych kolor A1, A2, A3</t>
  </si>
  <si>
    <t>Bloczek do frezowania z tlenku cyrkonu Multilayer  lub równoważny o wytrzymałości minimalnej na zginanie 1150 MPa we wszystkich warstwach bloczka, stopniowym gradiencie koloru i translucencji 45% do systemu typu open 98 mm o grubości 20 mm do wykonywania prac pełnokonturowych, kolor: A1, A2, A3</t>
  </si>
  <si>
    <t>ZP/63/2024/P</t>
  </si>
  <si>
    <t>Zał. nr 2 do SWZ - OPZ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</si>
</sst>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zł-415];[Red]\-#,##0.00\ [$zł-415]"/>
    <numFmt numFmtId="166" formatCode="[$-415]General"/>
  </numFmts>
  <fonts count="13">
    <font>
      <sz val="11"/>
      <color theme="1"/>
      <name val="Czcionka tekstu podstawowego"/>
      <family val="2"/>
      <charset val="238"/>
    </font>
    <font>
      <sz val="10"/>
      <name val="Arial"/>
      <family val="2"/>
      <charset val="238"/>
    </font>
    <font>
      <sz val="11"/>
      <color theme="1"/>
      <name val="Czcionka tekstu podstawowego"/>
      <family val="2"/>
      <charset val="238"/>
    </font>
    <font>
      <sz val="11"/>
      <color rgb="FF000000"/>
      <name val="Czcionka tekstu podstawowego"/>
      <charset val="238"/>
    </font>
    <font>
      <b/>
      <sz val="12"/>
      <name val="Calibri"/>
      <family val="2"/>
      <charset val="238"/>
      <scheme val="minor"/>
    </font>
    <font>
      <sz val="12"/>
      <color theme="1"/>
      <name val="Calibri"/>
      <family val="2"/>
      <charset val="238"/>
      <scheme val="minor"/>
    </font>
    <font>
      <sz val="12"/>
      <name val="Calibri"/>
      <family val="2"/>
      <charset val="238"/>
      <scheme val="minor"/>
    </font>
    <font>
      <b/>
      <sz val="12"/>
      <color theme="1"/>
      <name val="Calibri"/>
      <family val="2"/>
      <charset val="238"/>
      <scheme val="minor"/>
    </font>
    <font>
      <sz val="12"/>
      <color rgb="FFC00000"/>
      <name val="Calibri"/>
      <family val="2"/>
      <charset val="238"/>
      <scheme val="minor"/>
    </font>
    <font>
      <b/>
      <sz val="12"/>
      <color rgb="FFC00000"/>
      <name val="Calibri"/>
      <family val="2"/>
      <charset val="238"/>
      <scheme val="minor"/>
    </font>
    <font>
      <sz val="12"/>
      <color rgb="FF0000FF"/>
      <name val="Calibri"/>
      <family val="2"/>
      <charset val="238"/>
      <scheme val="minor"/>
    </font>
    <font>
      <b/>
      <sz val="12"/>
      <color rgb="FF0000FF"/>
      <name val="Calibri"/>
      <family val="2"/>
      <charset val="238"/>
      <scheme val="minor"/>
    </font>
    <font>
      <sz val="8"/>
      <name val="Czcionka tekstu podstawowego"/>
      <family val="2"/>
      <charset val="238"/>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164" fontId="2" fillId="0" borderId="0" applyFont="0" applyFill="0" applyBorder="0" applyAlignment="0" applyProtection="0"/>
    <xf numFmtId="166" fontId="3" fillId="0" borderId="0"/>
    <xf numFmtId="0" fontId="2" fillId="0" borderId="0"/>
    <xf numFmtId="164" fontId="2" fillId="0" borderId="0" applyFont="0" applyFill="0" applyBorder="0" applyAlignment="0" applyProtection="0"/>
  </cellStyleXfs>
  <cellXfs count="55">
    <xf numFmtId="0" fontId="0" fillId="0" borderId="0" xfId="0"/>
    <xf numFmtId="0" fontId="5" fillId="0" borderId="0" xfId="0" applyFont="1"/>
    <xf numFmtId="0" fontId="6" fillId="0" borderId="0" xfId="1" applyFont="1"/>
    <xf numFmtId="0" fontId="5" fillId="0" borderId="0" xfId="0" applyFont="1" applyAlignment="1">
      <alignment horizontal="center"/>
    </xf>
    <xf numFmtId="0" fontId="6" fillId="0" borderId="0" xfId="0" applyFont="1"/>
    <xf numFmtId="0" fontId="6" fillId="0" borderId="0" xfId="1" applyFont="1" applyAlignment="1">
      <alignment horizontal="center" vertical="center" wrapText="1"/>
    </xf>
    <xf numFmtId="0" fontId="5" fillId="0" borderId="0" xfId="0" applyFont="1" applyAlignment="1">
      <alignment horizontal="center" vertical="center"/>
    </xf>
    <xf numFmtId="4" fontId="5" fillId="0" borderId="0" xfId="0" applyNumberFormat="1" applyFont="1"/>
    <xf numFmtId="4" fontId="6" fillId="2" borderId="0" xfId="1" applyNumberFormat="1" applyFont="1" applyFill="1" applyAlignment="1">
      <alignment horizontal="left" vertical="top" wrapText="1"/>
    </xf>
    <xf numFmtId="4" fontId="6" fillId="0" borderId="0" xfId="1" applyNumberFormat="1" applyFont="1" applyAlignment="1">
      <alignment horizontal="justify" wrapText="1"/>
    </xf>
    <xf numFmtId="0" fontId="8" fillId="0" borderId="0" xfId="0" applyFont="1" applyAlignment="1">
      <alignment vertical="center" wrapText="1"/>
    </xf>
    <xf numFmtId="0" fontId="9" fillId="0" borderId="5" xfId="0" applyFont="1" applyBorder="1" applyAlignment="1">
      <alignment vertical="center" wrapText="1"/>
    </xf>
    <xf numFmtId="4" fontId="6" fillId="6" borderId="1" xfId="1" applyNumberFormat="1" applyFont="1" applyFill="1" applyBorder="1" applyAlignment="1">
      <alignment horizontal="left" vertical="top" wrapText="1"/>
    </xf>
    <xf numFmtId="0" fontId="7" fillId="6" borderId="9" xfId="0" applyFont="1" applyFill="1" applyBorder="1" applyAlignment="1">
      <alignment vertical="center"/>
    </xf>
    <xf numFmtId="0" fontId="7" fillId="6" borderId="6" xfId="0" applyFont="1" applyFill="1" applyBorder="1"/>
    <xf numFmtId="0" fontId="5" fillId="6" borderId="8" xfId="0" applyFont="1" applyFill="1" applyBorder="1" applyAlignment="1">
      <alignment horizontal="center" vertical="center"/>
    </xf>
    <xf numFmtId="0" fontId="5" fillId="6" borderId="6" xfId="0" applyFont="1" applyFill="1" applyBorder="1"/>
    <xf numFmtId="0" fontId="6" fillId="6" borderId="6" xfId="0" applyFont="1" applyFill="1" applyBorder="1"/>
    <xf numFmtId="4" fontId="5" fillId="6" borderId="6" xfId="0" applyNumberFormat="1" applyFont="1" applyFill="1" applyBorder="1"/>
    <xf numFmtId="0" fontId="5" fillId="6" borderId="7" xfId="0" applyFont="1" applyFill="1" applyBorder="1" applyAlignment="1">
      <alignment horizontal="center"/>
    </xf>
    <xf numFmtId="0" fontId="5" fillId="3" borderId="8" xfId="0" applyFont="1" applyFill="1" applyBorder="1" applyAlignment="1">
      <alignment horizontal="center" vertical="center"/>
    </xf>
    <xf numFmtId="0" fontId="7" fillId="3" borderId="6" xfId="0" applyFont="1" applyFill="1" applyBorder="1" applyAlignment="1">
      <alignment vertical="center"/>
    </xf>
    <xf numFmtId="4" fontId="7" fillId="3" borderId="6" xfId="0" applyNumberFormat="1" applyFont="1" applyFill="1" applyBorder="1" applyAlignment="1">
      <alignment vertical="center"/>
    </xf>
    <xf numFmtId="0" fontId="7" fillId="3" borderId="7" xfId="0" applyFont="1" applyFill="1" applyBorder="1" applyAlignment="1">
      <alignment vertical="center"/>
    </xf>
    <xf numFmtId="0" fontId="5" fillId="4" borderId="3" xfId="0" applyFont="1" applyFill="1" applyBorder="1" applyAlignment="1">
      <alignment horizontal="center" vertical="center"/>
    </xf>
    <xf numFmtId="164" fontId="4" fillId="4" borderId="9" xfId="2" applyFont="1" applyFill="1" applyBorder="1" applyAlignment="1">
      <alignment vertical="center" wrapText="1"/>
    </xf>
    <xf numFmtId="4" fontId="4" fillId="4" borderId="9" xfId="2" applyNumberFormat="1" applyFont="1" applyFill="1" applyBorder="1" applyAlignment="1">
      <alignment vertical="center" wrapText="1"/>
    </xf>
    <xf numFmtId="164" fontId="4" fillId="4" borderId="4" xfId="2" applyFont="1" applyFill="1" applyBorder="1" applyAlignment="1">
      <alignment vertical="center" wrapText="1"/>
    </xf>
    <xf numFmtId="4" fontId="4" fillId="5" borderId="10" xfId="1" applyNumberFormat="1" applyFont="1" applyFill="1" applyBorder="1" applyAlignment="1">
      <alignment wrapText="1"/>
    </xf>
    <xf numFmtId="0" fontId="6" fillId="0" borderId="0" xfId="1" applyFont="1" applyBorder="1" applyAlignment="1">
      <alignment wrapText="1"/>
    </xf>
    <xf numFmtId="0" fontId="6" fillId="2" borderId="11" xfId="1" applyFont="1" applyFill="1" applyBorder="1" applyAlignment="1">
      <alignment horizontal="center" vertical="center" wrapText="1"/>
    </xf>
    <xf numFmtId="2" fontId="4" fillId="0" borderId="11" xfId="1" applyNumberFormat="1" applyFont="1" applyBorder="1" applyAlignment="1">
      <alignment horizontal="justify" vertical="center" wrapText="1"/>
    </xf>
    <xf numFmtId="2" fontId="4" fillId="6" borderId="11" xfId="1" applyNumberFormat="1" applyFont="1" applyFill="1" applyBorder="1" applyAlignment="1">
      <alignment horizontal="left" vertical="center" wrapText="1"/>
    </xf>
    <xf numFmtId="0" fontId="4" fillId="2" borderId="11" xfId="1" applyFont="1" applyFill="1" applyBorder="1" applyAlignment="1">
      <alignment horizontal="center" vertical="center" wrapText="1"/>
    </xf>
    <xf numFmtId="165" fontId="4" fillId="2" borderId="11" xfId="1" applyNumberFormat="1" applyFont="1" applyFill="1" applyBorder="1" applyAlignment="1">
      <alignment horizontal="center" vertical="center" wrapText="1"/>
    </xf>
    <xf numFmtId="4" fontId="4" fillId="5" borderId="11" xfId="1" applyNumberFormat="1" applyFont="1" applyFill="1" applyBorder="1" applyAlignment="1">
      <alignment horizontal="center" vertical="center" wrapText="1"/>
    </xf>
    <xf numFmtId="0" fontId="4" fillId="5" borderId="11" xfId="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 fillId="6" borderId="11" xfId="1" applyFont="1" applyFill="1" applyBorder="1" applyAlignment="1">
      <alignment horizontal="center" vertical="center" wrapText="1"/>
    </xf>
    <xf numFmtId="0" fontId="6" fillId="0" borderId="11" xfId="1" applyFont="1" applyBorder="1" applyAlignment="1">
      <alignment horizontal="center" vertical="center" wrapText="1"/>
    </xf>
    <xf numFmtId="0" fontId="5" fillId="2" borderId="11" xfId="4" applyFont="1" applyFill="1" applyBorder="1" applyAlignment="1">
      <alignment horizontal="left" vertical="center" wrapText="1"/>
    </xf>
    <xf numFmtId="0" fontId="5" fillId="6" borderId="11" xfId="4" applyFont="1" applyFill="1" applyBorder="1" applyAlignment="1">
      <alignment horizontal="left" vertical="top" wrapText="1"/>
    </xf>
    <xf numFmtId="0" fontId="6" fillId="2" borderId="11" xfId="1" applyFont="1" applyFill="1" applyBorder="1" applyAlignment="1">
      <alignment horizontal="center" wrapText="1"/>
    </xf>
    <xf numFmtId="2" fontId="6" fillId="2" borderId="11" xfId="1" applyNumberFormat="1" applyFont="1" applyFill="1" applyBorder="1" applyAlignment="1">
      <alignment wrapText="1"/>
    </xf>
    <xf numFmtId="4" fontId="6" fillId="5" borderId="11" xfId="1" applyNumberFormat="1" applyFont="1" applyFill="1" applyBorder="1" applyAlignment="1">
      <alignment wrapText="1"/>
    </xf>
    <xf numFmtId="9" fontId="6" fillId="2" borderId="11" xfId="1" applyNumberFormat="1" applyFont="1" applyFill="1" applyBorder="1" applyAlignment="1">
      <alignment wrapText="1"/>
    </xf>
    <xf numFmtId="0" fontId="6" fillId="6" borderId="11" xfId="4" applyFont="1" applyFill="1" applyBorder="1" applyAlignment="1">
      <alignment horizontal="left" vertical="top" wrapText="1"/>
    </xf>
    <xf numFmtId="0" fontId="5" fillId="0" borderId="11" xfId="4" applyFont="1" applyBorder="1" applyAlignment="1">
      <alignment horizontal="left" vertical="center" wrapText="1"/>
    </xf>
    <xf numFmtId="0" fontId="6" fillId="0" borderId="11" xfId="1" applyFont="1" applyBorder="1" applyAlignment="1">
      <alignment horizontal="center" wrapText="1"/>
    </xf>
    <xf numFmtId="0" fontId="5" fillId="2" borderId="11" xfId="4" applyFont="1" applyFill="1" applyBorder="1" applyAlignment="1">
      <alignment horizontal="center" wrapText="1"/>
    </xf>
    <xf numFmtId="0" fontId="5" fillId="0" borderId="11" xfId="4" applyFont="1" applyFill="1" applyBorder="1" applyAlignment="1">
      <alignment horizontal="left" vertical="center" wrapText="1"/>
    </xf>
    <xf numFmtId="0" fontId="6" fillId="0" borderId="11" xfId="1" applyFont="1" applyFill="1" applyBorder="1" applyAlignment="1">
      <alignment horizontal="center" wrapText="1"/>
    </xf>
    <xf numFmtId="0" fontId="6" fillId="0" borderId="11" xfId="1" applyFont="1" applyFill="1" applyBorder="1" applyAlignment="1">
      <alignment horizontal="left" vertical="center" wrapText="1"/>
    </xf>
    <xf numFmtId="0" fontId="5" fillId="0" borderId="2" xfId="0" applyFont="1" applyFill="1" applyBorder="1" applyAlignment="1">
      <alignment horizontal="center"/>
    </xf>
    <xf numFmtId="0" fontId="5" fillId="0" borderId="12" xfId="0" applyFont="1" applyFill="1" applyBorder="1" applyAlignment="1">
      <alignment horizontal="center"/>
    </xf>
  </cellXfs>
  <cellStyles count="6">
    <cellStyle name="Dziesiętny" xfId="2" builtinId="3"/>
    <cellStyle name="Dziesiętny 2" xfId="5" xr:uid="{00000000-0005-0000-0000-000001000000}"/>
    <cellStyle name="Excel Built-in Normal" xfId="3" xr:uid="{00000000-0005-0000-0000-000002000000}"/>
    <cellStyle name="Normalny" xfId="0" builtinId="0"/>
    <cellStyle name="Normalny 2" xfId="1" xr:uid="{00000000-0005-0000-0000-000004000000}"/>
    <cellStyle name="Standardowy 2" xfId="4" xr:uid="{00000000-0005-0000-0000-000006000000}"/>
  </cellStyles>
  <dxfs count="0"/>
  <tableStyles count="0" defaultTableStyle="TableStyleMedium9" defaultPivotStyle="PivotStyleLight16"/>
  <colors>
    <mruColors>
      <color rgb="FFFFCCCC"/>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microsoft.com/office/2017/10/relationships/person" Target="persons/person3.xml"/><Relationship Id="rId3" Type="http://schemas.openxmlformats.org/officeDocument/2006/relationships/theme" Target="theme/theme1.xml"/><Relationship Id="rId17" Type="http://schemas.microsoft.com/office/2017/10/relationships/person" Target="persons/person2.xml"/><Relationship Id="rId2" Type="http://schemas.openxmlformats.org/officeDocument/2006/relationships/worksheet" Target="worksheets/sheet2.xml"/><Relationship Id="rId16" Type="http://schemas.microsoft.com/office/2017/10/relationships/person" Target="persons/person1.xml"/><Relationship Id="rId20" Type="http://schemas.microsoft.com/office/2017/10/relationships/person" Target="persons/person5.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5" Type="http://schemas.microsoft.com/office/2017/10/relationships/person" Target="persons/person0.xml"/><Relationship Id="rId19" Type="http://schemas.microsoft.com/office/2017/10/relationships/person" Target="persons/person.xml"/><Relationship Id="rId4" Type="http://schemas.openxmlformats.org/officeDocument/2006/relationships/styles" Target="styles.xml"/><Relationship Id="rId14" Type="http://schemas.microsoft.com/office/2017/10/relationships/person" Target="persons/person4.xml"/></Relationships>
</file>

<file path=xl/drawings/drawing1.xml><?xml version="1.0" encoding="utf-8"?>
<xdr:wsDr xmlns:xdr="http://schemas.openxmlformats.org/drawingml/2006/spreadsheetDrawing" xmlns:a="http://schemas.openxmlformats.org/drawingml/2006/main">
  <xdr:oneCellAnchor>
    <xdr:from>
      <xdr:col>1</xdr:col>
      <xdr:colOff>2590800</xdr:colOff>
      <xdr:row>22</xdr:row>
      <xdr:rowOff>0</xdr:rowOff>
    </xdr:from>
    <xdr:ext cx="184731" cy="264560"/>
    <xdr:sp macro="" textlink="">
      <xdr:nvSpPr>
        <xdr:cNvPr id="2" name="pole tekstowe 1">
          <a:extLst>
            <a:ext uri="{FF2B5EF4-FFF2-40B4-BE49-F238E27FC236}">
              <a16:creationId xmlns:a16="http://schemas.microsoft.com/office/drawing/2014/main" id="{D59FE5CD-5EC6-4528-9607-D074744B0507}"/>
            </a:ext>
          </a:extLst>
        </xdr:cNvPr>
        <xdr:cNvSpPr txBox="1"/>
      </xdr:nvSpPr>
      <xdr:spPr>
        <a:xfrm>
          <a:off x="2847975" y="2037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2590800</xdr:colOff>
      <xdr:row>22</xdr:row>
      <xdr:rowOff>0</xdr:rowOff>
    </xdr:from>
    <xdr:ext cx="184731" cy="264560"/>
    <xdr:sp macro="" textlink="">
      <xdr:nvSpPr>
        <xdr:cNvPr id="3" name="pole tekstowe 2">
          <a:extLst>
            <a:ext uri="{FF2B5EF4-FFF2-40B4-BE49-F238E27FC236}">
              <a16:creationId xmlns:a16="http://schemas.microsoft.com/office/drawing/2014/main" id="{7342C670-DBC4-43C1-B56B-4013597D672C}"/>
            </a:ext>
          </a:extLst>
        </xdr:cNvPr>
        <xdr:cNvSpPr txBox="1"/>
      </xdr:nvSpPr>
      <xdr:spPr>
        <a:xfrm>
          <a:off x="2847975" y="1401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2590800</xdr:colOff>
      <xdr:row>38</xdr:row>
      <xdr:rowOff>361950</xdr:rowOff>
    </xdr:from>
    <xdr:ext cx="184731" cy="264560"/>
    <xdr:sp macro="" textlink="">
      <xdr:nvSpPr>
        <xdr:cNvPr id="4" name="pole tekstowe 3">
          <a:extLst>
            <a:ext uri="{FF2B5EF4-FFF2-40B4-BE49-F238E27FC236}">
              <a16:creationId xmlns:a16="http://schemas.microsoft.com/office/drawing/2014/main" id="{C1052598-294E-4446-9C63-3B4C4BFF9BC9}"/>
            </a:ext>
          </a:extLst>
        </xdr:cNvPr>
        <xdr:cNvSpPr txBox="1"/>
      </xdr:nvSpPr>
      <xdr:spPr>
        <a:xfrm>
          <a:off x="2847975" y="2037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3"/>
  <sheetViews>
    <sheetView tabSelected="1" topLeftCell="A37" zoomScale="70" zoomScaleNormal="70" workbookViewId="0">
      <selection activeCell="G81" sqref="G81"/>
    </sheetView>
  </sheetViews>
  <sheetFormatPr defaultColWidth="11.75" defaultRowHeight="15.75"/>
  <cols>
    <col min="1" max="1" width="4.75" style="6" customWidth="1"/>
    <col min="2" max="2" width="69.375" style="1" customWidth="1"/>
    <col min="3" max="3" width="27.5" style="1" customWidth="1"/>
    <col min="4" max="4" width="8.75" style="1" customWidth="1"/>
    <col min="5" max="5" width="11.75" style="4"/>
    <col min="6" max="6" width="16.125" style="1" customWidth="1"/>
    <col min="7" max="7" width="14.375" style="7" customWidth="1"/>
    <col min="8" max="8" width="8.75" style="1" customWidth="1"/>
    <col min="9" max="9" width="8.75" style="7" customWidth="1"/>
    <col min="10" max="10" width="10.375" style="3" customWidth="1"/>
    <col min="11" max="16384" width="11.75" style="1"/>
  </cols>
  <sheetData>
    <row r="1" spans="1:10">
      <c r="A1" s="15"/>
      <c r="B1" s="13" t="s">
        <v>165</v>
      </c>
      <c r="C1" s="14"/>
      <c r="D1" s="16"/>
      <c r="E1" s="17"/>
      <c r="F1" s="16"/>
      <c r="G1" s="18"/>
      <c r="H1" s="16"/>
      <c r="I1" s="18"/>
      <c r="J1" s="19"/>
    </row>
    <row r="2" spans="1:10" ht="22.5" customHeight="1">
      <c r="A2" s="20"/>
      <c r="B2" s="21" t="s">
        <v>166</v>
      </c>
      <c r="C2" s="21"/>
      <c r="D2" s="21"/>
      <c r="E2" s="21"/>
      <c r="F2" s="21"/>
      <c r="G2" s="21"/>
      <c r="H2" s="21"/>
      <c r="I2" s="22"/>
      <c r="J2" s="23"/>
    </row>
    <row r="3" spans="1:10" ht="24.75" customHeight="1">
      <c r="A3" s="24"/>
      <c r="B3" s="25" t="s">
        <v>41</v>
      </c>
      <c r="C3" s="25"/>
      <c r="D3" s="25"/>
      <c r="E3" s="25"/>
      <c r="F3" s="25"/>
      <c r="G3" s="25"/>
      <c r="H3" s="25"/>
      <c r="I3" s="26"/>
      <c r="J3" s="27"/>
    </row>
    <row r="4" spans="1:10" ht="63">
      <c r="A4" s="30" t="s">
        <v>0</v>
      </c>
      <c r="B4" s="31" t="s">
        <v>1</v>
      </c>
      <c r="C4" s="32" t="s">
        <v>75</v>
      </c>
      <c r="D4" s="33" t="s">
        <v>26</v>
      </c>
      <c r="E4" s="33" t="s">
        <v>69</v>
      </c>
      <c r="F4" s="34" t="s">
        <v>71</v>
      </c>
      <c r="G4" s="35" t="s">
        <v>70</v>
      </c>
      <c r="H4" s="33" t="s">
        <v>72</v>
      </c>
      <c r="I4" s="36" t="s">
        <v>73</v>
      </c>
      <c r="J4" s="37" t="s">
        <v>40</v>
      </c>
    </row>
    <row r="5" spans="1:10">
      <c r="A5" s="30"/>
      <c r="B5" s="33">
        <v>1</v>
      </c>
      <c r="C5" s="38">
        <v>2</v>
      </c>
      <c r="D5" s="33">
        <v>3</v>
      </c>
      <c r="E5" s="33">
        <v>4</v>
      </c>
      <c r="F5" s="33">
        <v>5</v>
      </c>
      <c r="G5" s="36">
        <v>6</v>
      </c>
      <c r="H5" s="33">
        <v>7</v>
      </c>
      <c r="I5" s="36">
        <v>8</v>
      </c>
      <c r="J5" s="37">
        <v>9</v>
      </c>
    </row>
    <row r="6" spans="1:10" ht="31.5">
      <c r="A6" s="39" t="s">
        <v>2</v>
      </c>
      <c r="B6" s="40" t="s">
        <v>76</v>
      </c>
      <c r="C6" s="41"/>
      <c r="D6" s="42" t="s">
        <v>25</v>
      </c>
      <c r="E6" s="42">
        <v>1</v>
      </c>
      <c r="F6" s="43">
        <v>0</v>
      </c>
      <c r="G6" s="44">
        <f>PRODUCT(E6,F6)</f>
        <v>0</v>
      </c>
      <c r="H6" s="45"/>
      <c r="I6" s="44">
        <f>G6+H6*G6</f>
        <v>0</v>
      </c>
      <c r="J6" s="53">
        <v>36</v>
      </c>
    </row>
    <row r="7" spans="1:10" ht="47.25">
      <c r="A7" s="39" t="s">
        <v>3</v>
      </c>
      <c r="B7" s="40" t="s">
        <v>77</v>
      </c>
      <c r="C7" s="41"/>
      <c r="D7" s="42" t="s">
        <v>27</v>
      </c>
      <c r="E7" s="42">
        <v>6</v>
      </c>
      <c r="F7" s="43">
        <v>0</v>
      </c>
      <c r="G7" s="44">
        <f t="shared" ref="G7:G22" si="0">PRODUCT(E7,F7)</f>
        <v>0</v>
      </c>
      <c r="H7" s="45"/>
      <c r="I7" s="44">
        <f t="shared" ref="I7:I22" si="1">G7+H7*G7</f>
        <v>0</v>
      </c>
      <c r="J7" s="53">
        <v>36</v>
      </c>
    </row>
    <row r="8" spans="1:10" ht="31.5">
      <c r="A8" s="39" t="s">
        <v>4</v>
      </c>
      <c r="B8" s="40" t="s">
        <v>78</v>
      </c>
      <c r="C8" s="41"/>
      <c r="D8" s="42" t="s">
        <v>25</v>
      </c>
      <c r="E8" s="42">
        <v>1</v>
      </c>
      <c r="F8" s="43">
        <v>0</v>
      </c>
      <c r="G8" s="44">
        <f t="shared" si="0"/>
        <v>0</v>
      </c>
      <c r="H8" s="45"/>
      <c r="I8" s="44">
        <f t="shared" si="1"/>
        <v>0</v>
      </c>
      <c r="J8" s="53">
        <v>36</v>
      </c>
    </row>
    <row r="9" spans="1:10" ht="31.5">
      <c r="A9" s="39" t="s">
        <v>5</v>
      </c>
      <c r="B9" s="40" t="s">
        <v>79</v>
      </c>
      <c r="C9" s="46"/>
      <c r="D9" s="42" t="s">
        <v>25</v>
      </c>
      <c r="E9" s="42">
        <v>1</v>
      </c>
      <c r="F9" s="43">
        <v>0</v>
      </c>
      <c r="G9" s="44">
        <f t="shared" si="0"/>
        <v>0</v>
      </c>
      <c r="H9" s="45"/>
      <c r="I9" s="44">
        <f t="shared" si="1"/>
        <v>0</v>
      </c>
      <c r="J9" s="53">
        <v>36</v>
      </c>
    </row>
    <row r="10" spans="1:10" ht="85.5" customHeight="1">
      <c r="A10" s="39" t="s">
        <v>6</v>
      </c>
      <c r="B10" s="40" t="s">
        <v>158</v>
      </c>
      <c r="C10" s="46"/>
      <c r="D10" s="42" t="s">
        <v>39</v>
      </c>
      <c r="E10" s="42">
        <v>9</v>
      </c>
      <c r="F10" s="43">
        <v>0</v>
      </c>
      <c r="G10" s="44">
        <f t="shared" si="0"/>
        <v>0</v>
      </c>
      <c r="H10" s="45"/>
      <c r="I10" s="44">
        <f t="shared" si="1"/>
        <v>0</v>
      </c>
      <c r="J10" s="53">
        <v>36</v>
      </c>
    </row>
    <row r="11" spans="1:10" ht="78.75">
      <c r="A11" s="39" t="s">
        <v>7</v>
      </c>
      <c r="B11" s="40" t="s">
        <v>159</v>
      </c>
      <c r="C11" s="46"/>
      <c r="D11" s="42" t="s">
        <v>27</v>
      </c>
      <c r="E11" s="42">
        <v>9</v>
      </c>
      <c r="F11" s="43">
        <v>0</v>
      </c>
      <c r="G11" s="44">
        <f t="shared" si="0"/>
        <v>0</v>
      </c>
      <c r="H11" s="45"/>
      <c r="I11" s="44">
        <f t="shared" si="1"/>
        <v>0</v>
      </c>
      <c r="J11" s="53">
        <v>36</v>
      </c>
    </row>
    <row r="12" spans="1:10" ht="78.75">
      <c r="A12" s="39" t="s">
        <v>8</v>
      </c>
      <c r="B12" s="40" t="s">
        <v>160</v>
      </c>
      <c r="C12" s="46"/>
      <c r="D12" s="42" t="s">
        <v>39</v>
      </c>
      <c r="E12" s="42">
        <v>8</v>
      </c>
      <c r="F12" s="43">
        <v>0</v>
      </c>
      <c r="G12" s="44">
        <f t="shared" si="0"/>
        <v>0</v>
      </c>
      <c r="H12" s="45"/>
      <c r="I12" s="44">
        <f t="shared" si="1"/>
        <v>0</v>
      </c>
      <c r="J12" s="53">
        <v>36</v>
      </c>
    </row>
    <row r="13" spans="1:10" ht="78.75">
      <c r="A13" s="39" t="s">
        <v>9</v>
      </c>
      <c r="B13" s="40" t="s">
        <v>161</v>
      </c>
      <c r="C13" s="46"/>
      <c r="D13" s="42" t="s">
        <v>27</v>
      </c>
      <c r="E13" s="42">
        <v>3</v>
      </c>
      <c r="F13" s="43">
        <v>0</v>
      </c>
      <c r="G13" s="44">
        <f t="shared" si="0"/>
        <v>0</v>
      </c>
      <c r="H13" s="45"/>
      <c r="I13" s="44">
        <f t="shared" si="1"/>
        <v>0</v>
      </c>
      <c r="J13" s="53">
        <v>36</v>
      </c>
    </row>
    <row r="14" spans="1:10" ht="47.25">
      <c r="A14" s="39" t="s">
        <v>10</v>
      </c>
      <c r="B14" s="47" t="s">
        <v>162</v>
      </c>
      <c r="C14" s="41"/>
      <c r="D14" s="48" t="s">
        <v>25</v>
      </c>
      <c r="E14" s="48">
        <v>4</v>
      </c>
      <c r="F14" s="43">
        <v>0</v>
      </c>
      <c r="G14" s="44">
        <f t="shared" si="0"/>
        <v>0</v>
      </c>
      <c r="H14" s="45"/>
      <c r="I14" s="44">
        <f t="shared" si="1"/>
        <v>0</v>
      </c>
      <c r="J14" s="53">
        <v>36</v>
      </c>
    </row>
    <row r="15" spans="1:10" ht="47.25">
      <c r="A15" s="39" t="s">
        <v>11</v>
      </c>
      <c r="B15" s="40" t="s">
        <v>163</v>
      </c>
      <c r="C15" s="41"/>
      <c r="D15" s="42" t="s">
        <v>39</v>
      </c>
      <c r="E15" s="42">
        <v>3</v>
      </c>
      <c r="F15" s="43">
        <v>0</v>
      </c>
      <c r="G15" s="44">
        <f t="shared" si="0"/>
        <v>0</v>
      </c>
      <c r="H15" s="45"/>
      <c r="I15" s="44">
        <f t="shared" si="1"/>
        <v>0</v>
      </c>
      <c r="J15" s="53">
        <v>36</v>
      </c>
    </row>
    <row r="16" spans="1:10" ht="78.75">
      <c r="A16" s="39" t="s">
        <v>12</v>
      </c>
      <c r="B16" s="40" t="s">
        <v>164</v>
      </c>
      <c r="C16" s="41"/>
      <c r="D16" s="42" t="s">
        <v>27</v>
      </c>
      <c r="E16" s="42">
        <v>3</v>
      </c>
      <c r="F16" s="43">
        <v>0</v>
      </c>
      <c r="G16" s="44">
        <f t="shared" si="0"/>
        <v>0</v>
      </c>
      <c r="H16" s="45"/>
      <c r="I16" s="44">
        <f t="shared" si="1"/>
        <v>0</v>
      </c>
      <c r="J16" s="53">
        <v>36</v>
      </c>
    </row>
    <row r="17" spans="1:10" ht="31.5">
      <c r="A17" s="39" t="s">
        <v>13</v>
      </c>
      <c r="B17" s="47" t="s">
        <v>80</v>
      </c>
      <c r="C17" s="41"/>
      <c r="D17" s="48" t="s">
        <v>27</v>
      </c>
      <c r="E17" s="48">
        <v>6</v>
      </c>
      <c r="F17" s="43">
        <v>0</v>
      </c>
      <c r="G17" s="44">
        <f t="shared" si="0"/>
        <v>0</v>
      </c>
      <c r="H17" s="45"/>
      <c r="I17" s="44">
        <f t="shared" si="1"/>
        <v>0</v>
      </c>
      <c r="J17" s="53">
        <v>24</v>
      </c>
    </row>
    <row r="18" spans="1:10" ht="63">
      <c r="A18" s="39" t="s">
        <v>14</v>
      </c>
      <c r="B18" s="40" t="s">
        <v>81</v>
      </c>
      <c r="C18" s="41"/>
      <c r="D18" s="42" t="s">
        <v>25</v>
      </c>
      <c r="E18" s="42">
        <v>3</v>
      </c>
      <c r="F18" s="43">
        <v>0</v>
      </c>
      <c r="G18" s="44">
        <f t="shared" si="0"/>
        <v>0</v>
      </c>
      <c r="H18" s="45"/>
      <c r="I18" s="44">
        <f t="shared" si="1"/>
        <v>0</v>
      </c>
      <c r="J18" s="53">
        <v>24</v>
      </c>
    </row>
    <row r="19" spans="1:10" ht="47.25">
      <c r="A19" s="39" t="s">
        <v>15</v>
      </c>
      <c r="B19" s="40" t="s">
        <v>82</v>
      </c>
      <c r="C19" s="41"/>
      <c r="D19" s="42" t="s">
        <v>25</v>
      </c>
      <c r="E19" s="42">
        <v>2</v>
      </c>
      <c r="F19" s="43">
        <v>0</v>
      </c>
      <c r="G19" s="44">
        <f t="shared" si="0"/>
        <v>0</v>
      </c>
      <c r="H19" s="45"/>
      <c r="I19" s="44">
        <f t="shared" si="1"/>
        <v>0</v>
      </c>
      <c r="J19" s="53">
        <v>24</v>
      </c>
    </row>
    <row r="20" spans="1:10" ht="47.25">
      <c r="A20" s="39" t="s">
        <v>16</v>
      </c>
      <c r="B20" s="40" t="s">
        <v>83</v>
      </c>
      <c r="C20" s="41"/>
      <c r="D20" s="42" t="s">
        <v>27</v>
      </c>
      <c r="E20" s="42">
        <v>5</v>
      </c>
      <c r="F20" s="43">
        <v>0</v>
      </c>
      <c r="G20" s="44">
        <f t="shared" si="0"/>
        <v>0</v>
      </c>
      <c r="H20" s="45"/>
      <c r="I20" s="44">
        <f t="shared" si="1"/>
        <v>0</v>
      </c>
      <c r="J20" s="53">
        <v>24</v>
      </c>
    </row>
    <row r="21" spans="1:10" ht="47.25">
      <c r="A21" s="39" t="s">
        <v>17</v>
      </c>
      <c r="B21" s="40" t="s">
        <v>84</v>
      </c>
      <c r="C21" s="41"/>
      <c r="D21" s="42" t="s">
        <v>27</v>
      </c>
      <c r="E21" s="42">
        <v>9</v>
      </c>
      <c r="F21" s="43">
        <v>0</v>
      </c>
      <c r="G21" s="44">
        <f t="shared" si="0"/>
        <v>0</v>
      </c>
      <c r="H21" s="45"/>
      <c r="I21" s="44">
        <f t="shared" si="1"/>
        <v>0</v>
      </c>
      <c r="J21" s="53">
        <v>36</v>
      </c>
    </row>
    <row r="22" spans="1:10" ht="47.25">
      <c r="A22" s="39" t="s">
        <v>18</v>
      </c>
      <c r="B22" s="50" t="s">
        <v>141</v>
      </c>
      <c r="C22" s="41"/>
      <c r="D22" s="51" t="s">
        <v>27</v>
      </c>
      <c r="E22" s="51">
        <v>5</v>
      </c>
      <c r="F22" s="43">
        <v>0</v>
      </c>
      <c r="G22" s="44">
        <f t="shared" si="0"/>
        <v>0</v>
      </c>
      <c r="H22" s="45"/>
      <c r="I22" s="44">
        <f t="shared" si="1"/>
        <v>0</v>
      </c>
      <c r="J22" s="53">
        <v>24</v>
      </c>
    </row>
    <row r="23" spans="1:10" ht="31.5">
      <c r="A23" s="39" t="s">
        <v>19</v>
      </c>
      <c r="B23" s="50" t="s">
        <v>85</v>
      </c>
      <c r="C23" s="41"/>
      <c r="D23" s="51" t="s">
        <v>27</v>
      </c>
      <c r="E23" s="51">
        <v>3</v>
      </c>
      <c r="F23" s="43">
        <v>0</v>
      </c>
      <c r="G23" s="44">
        <f t="shared" ref="G23:G61" si="2">PRODUCT(E23,F23)</f>
        <v>0</v>
      </c>
      <c r="H23" s="45"/>
      <c r="I23" s="44">
        <f t="shared" ref="I23:I61" si="3">G23+H23*G23</f>
        <v>0</v>
      </c>
      <c r="J23" s="54">
        <v>36</v>
      </c>
    </row>
    <row r="24" spans="1:10" ht="31.5">
      <c r="A24" s="39" t="s">
        <v>29</v>
      </c>
      <c r="B24" s="50" t="s">
        <v>142</v>
      </c>
      <c r="C24" s="41"/>
      <c r="D24" s="52" t="s">
        <v>27</v>
      </c>
      <c r="E24" s="51">
        <v>9</v>
      </c>
      <c r="F24" s="43">
        <v>0</v>
      </c>
      <c r="G24" s="44">
        <f t="shared" si="2"/>
        <v>0</v>
      </c>
      <c r="H24" s="45"/>
      <c r="I24" s="44">
        <f t="shared" si="3"/>
        <v>0</v>
      </c>
      <c r="J24" s="54">
        <v>36</v>
      </c>
    </row>
    <row r="25" spans="1:10">
      <c r="A25" s="39" t="s">
        <v>20</v>
      </c>
      <c r="B25" s="50" t="s">
        <v>143</v>
      </c>
      <c r="C25" s="41"/>
      <c r="D25" s="51" t="s">
        <v>27</v>
      </c>
      <c r="E25" s="51">
        <v>3</v>
      </c>
      <c r="F25" s="43">
        <v>0</v>
      </c>
      <c r="G25" s="44">
        <f t="shared" si="2"/>
        <v>0</v>
      </c>
      <c r="H25" s="45"/>
      <c r="I25" s="44">
        <f t="shared" si="3"/>
        <v>0</v>
      </c>
      <c r="J25" s="54">
        <v>24</v>
      </c>
    </row>
    <row r="26" spans="1:10">
      <c r="A26" s="39" t="s">
        <v>28</v>
      </c>
      <c r="B26" s="50" t="s">
        <v>144</v>
      </c>
      <c r="C26" s="41"/>
      <c r="D26" s="51" t="s">
        <v>27</v>
      </c>
      <c r="E26" s="51">
        <v>2</v>
      </c>
      <c r="F26" s="43">
        <v>0</v>
      </c>
      <c r="G26" s="44">
        <f t="shared" si="2"/>
        <v>0</v>
      </c>
      <c r="H26" s="45"/>
      <c r="I26" s="44">
        <f t="shared" si="3"/>
        <v>0</v>
      </c>
      <c r="J26" s="54">
        <v>36</v>
      </c>
    </row>
    <row r="27" spans="1:10">
      <c r="A27" s="39" t="s">
        <v>21</v>
      </c>
      <c r="B27" s="50" t="s">
        <v>145</v>
      </c>
      <c r="C27" s="41"/>
      <c r="D27" s="51" t="s">
        <v>27</v>
      </c>
      <c r="E27" s="51">
        <v>2</v>
      </c>
      <c r="F27" s="43">
        <v>0</v>
      </c>
      <c r="G27" s="44">
        <f t="shared" si="2"/>
        <v>0</v>
      </c>
      <c r="H27" s="45"/>
      <c r="I27" s="44">
        <f t="shared" si="3"/>
        <v>0</v>
      </c>
      <c r="J27" s="54">
        <v>36</v>
      </c>
    </row>
    <row r="28" spans="1:10">
      <c r="A28" s="39" t="s">
        <v>22</v>
      </c>
      <c r="B28" s="50" t="s">
        <v>146</v>
      </c>
      <c r="C28" s="41"/>
      <c r="D28" s="51" t="s">
        <v>27</v>
      </c>
      <c r="E28" s="51">
        <v>2</v>
      </c>
      <c r="F28" s="43">
        <v>0</v>
      </c>
      <c r="G28" s="44">
        <f t="shared" si="2"/>
        <v>0</v>
      </c>
      <c r="H28" s="45"/>
      <c r="I28" s="44">
        <f t="shared" si="3"/>
        <v>0</v>
      </c>
      <c r="J28" s="54">
        <v>24</v>
      </c>
    </row>
    <row r="29" spans="1:10" ht="31.5">
      <c r="A29" s="39" t="s">
        <v>23</v>
      </c>
      <c r="B29" s="50" t="s">
        <v>147</v>
      </c>
      <c r="C29" s="41"/>
      <c r="D29" s="51" t="s">
        <v>27</v>
      </c>
      <c r="E29" s="51">
        <v>2</v>
      </c>
      <c r="F29" s="43">
        <v>0</v>
      </c>
      <c r="G29" s="44">
        <f t="shared" si="2"/>
        <v>0</v>
      </c>
      <c r="H29" s="45"/>
      <c r="I29" s="44">
        <f t="shared" si="3"/>
        <v>0</v>
      </c>
      <c r="J29" s="54">
        <v>24</v>
      </c>
    </row>
    <row r="30" spans="1:10" ht="31.5">
      <c r="A30" s="39" t="s">
        <v>30</v>
      </c>
      <c r="B30" s="50" t="s">
        <v>148</v>
      </c>
      <c r="C30" s="41"/>
      <c r="D30" s="51" t="s">
        <v>25</v>
      </c>
      <c r="E30" s="51">
        <v>4</v>
      </c>
      <c r="F30" s="43">
        <v>0</v>
      </c>
      <c r="G30" s="44">
        <f t="shared" si="2"/>
        <v>0</v>
      </c>
      <c r="H30" s="45"/>
      <c r="I30" s="44">
        <f t="shared" si="3"/>
        <v>0</v>
      </c>
      <c r="J30" s="54">
        <v>24</v>
      </c>
    </row>
    <row r="31" spans="1:10" ht="31.5">
      <c r="A31" s="39" t="s">
        <v>24</v>
      </c>
      <c r="B31" s="50" t="s">
        <v>149</v>
      </c>
      <c r="C31" s="41"/>
      <c r="D31" s="51" t="s">
        <v>25</v>
      </c>
      <c r="E31" s="51">
        <v>4</v>
      </c>
      <c r="F31" s="43">
        <v>0</v>
      </c>
      <c r="G31" s="44">
        <f t="shared" si="2"/>
        <v>0</v>
      </c>
      <c r="H31" s="45"/>
      <c r="I31" s="44">
        <f t="shared" si="3"/>
        <v>0</v>
      </c>
      <c r="J31" s="54">
        <v>24</v>
      </c>
    </row>
    <row r="32" spans="1:10" ht="31.5">
      <c r="A32" s="39" t="s">
        <v>32</v>
      </c>
      <c r="B32" s="50" t="s">
        <v>150</v>
      </c>
      <c r="C32" s="41"/>
      <c r="D32" s="51" t="s">
        <v>25</v>
      </c>
      <c r="E32" s="51">
        <v>3</v>
      </c>
      <c r="F32" s="43">
        <v>0</v>
      </c>
      <c r="G32" s="44">
        <f t="shared" si="2"/>
        <v>0</v>
      </c>
      <c r="H32" s="45"/>
      <c r="I32" s="44">
        <f t="shared" si="3"/>
        <v>0</v>
      </c>
      <c r="J32" s="54">
        <v>36</v>
      </c>
    </row>
    <row r="33" spans="1:10">
      <c r="A33" s="39" t="s">
        <v>33</v>
      </c>
      <c r="B33" s="50" t="s">
        <v>151</v>
      </c>
      <c r="C33" s="41"/>
      <c r="D33" s="51" t="s">
        <v>25</v>
      </c>
      <c r="E33" s="51">
        <v>7</v>
      </c>
      <c r="F33" s="43">
        <v>0</v>
      </c>
      <c r="G33" s="44">
        <f t="shared" si="2"/>
        <v>0</v>
      </c>
      <c r="H33" s="45"/>
      <c r="I33" s="44">
        <f t="shared" si="3"/>
        <v>0</v>
      </c>
      <c r="J33" s="54">
        <v>36</v>
      </c>
    </row>
    <row r="34" spans="1:10" ht="31.5">
      <c r="A34" s="39" t="s">
        <v>35</v>
      </c>
      <c r="B34" s="50" t="s">
        <v>152</v>
      </c>
      <c r="C34" s="41"/>
      <c r="D34" s="51" t="s">
        <v>25</v>
      </c>
      <c r="E34" s="51">
        <v>1</v>
      </c>
      <c r="F34" s="43">
        <v>0</v>
      </c>
      <c r="G34" s="44">
        <f t="shared" si="2"/>
        <v>0</v>
      </c>
      <c r="H34" s="45"/>
      <c r="I34" s="44">
        <f t="shared" si="3"/>
        <v>0</v>
      </c>
      <c r="J34" s="54">
        <v>36</v>
      </c>
    </row>
    <row r="35" spans="1:10" ht="31.5">
      <c r="A35" s="39" t="s">
        <v>36</v>
      </c>
      <c r="B35" s="50" t="s">
        <v>153</v>
      </c>
      <c r="C35" s="41"/>
      <c r="D35" s="51" t="s">
        <v>25</v>
      </c>
      <c r="E35" s="51">
        <v>2</v>
      </c>
      <c r="F35" s="43">
        <v>0</v>
      </c>
      <c r="G35" s="44">
        <f t="shared" si="2"/>
        <v>0</v>
      </c>
      <c r="H35" s="45"/>
      <c r="I35" s="44">
        <f t="shared" si="3"/>
        <v>0</v>
      </c>
      <c r="J35" s="54">
        <v>36</v>
      </c>
    </row>
    <row r="36" spans="1:10" ht="31.5">
      <c r="A36" s="39" t="s">
        <v>37</v>
      </c>
      <c r="B36" s="50" t="s">
        <v>154</v>
      </c>
      <c r="C36" s="41"/>
      <c r="D36" s="51" t="s">
        <v>25</v>
      </c>
      <c r="E36" s="51">
        <v>2</v>
      </c>
      <c r="F36" s="43">
        <v>0</v>
      </c>
      <c r="G36" s="44">
        <f t="shared" si="2"/>
        <v>0</v>
      </c>
      <c r="H36" s="45"/>
      <c r="I36" s="44">
        <f t="shared" si="3"/>
        <v>0</v>
      </c>
      <c r="J36" s="54">
        <v>36</v>
      </c>
    </row>
    <row r="37" spans="1:10" ht="31.5">
      <c r="A37" s="39" t="s">
        <v>38</v>
      </c>
      <c r="B37" s="50" t="s">
        <v>155</v>
      </c>
      <c r="C37" s="41"/>
      <c r="D37" s="51" t="s">
        <v>43</v>
      </c>
      <c r="E37" s="51">
        <v>5</v>
      </c>
      <c r="F37" s="43">
        <v>0</v>
      </c>
      <c r="G37" s="44">
        <f t="shared" si="2"/>
        <v>0</v>
      </c>
      <c r="H37" s="45"/>
      <c r="I37" s="44">
        <f t="shared" si="3"/>
        <v>0</v>
      </c>
      <c r="J37" s="54">
        <v>36</v>
      </c>
    </row>
    <row r="38" spans="1:10">
      <c r="A38" s="39" t="s">
        <v>44</v>
      </c>
      <c r="B38" s="50" t="s">
        <v>156</v>
      </c>
      <c r="C38" s="41"/>
      <c r="D38" s="51" t="s">
        <v>27</v>
      </c>
      <c r="E38" s="51">
        <v>3</v>
      </c>
      <c r="F38" s="43">
        <v>0</v>
      </c>
      <c r="G38" s="44">
        <f t="shared" si="2"/>
        <v>0</v>
      </c>
      <c r="H38" s="45"/>
      <c r="I38" s="44">
        <f t="shared" si="3"/>
        <v>0</v>
      </c>
      <c r="J38" s="54">
        <v>36</v>
      </c>
    </row>
    <row r="39" spans="1:10" ht="31.5">
      <c r="A39" s="39" t="s">
        <v>45</v>
      </c>
      <c r="B39" s="50" t="s">
        <v>157</v>
      </c>
      <c r="C39" s="41"/>
      <c r="D39" s="51" t="s">
        <v>27</v>
      </c>
      <c r="E39" s="51">
        <v>9</v>
      </c>
      <c r="F39" s="43">
        <v>0</v>
      </c>
      <c r="G39" s="44">
        <f t="shared" si="2"/>
        <v>0</v>
      </c>
      <c r="H39" s="45"/>
      <c r="I39" s="44">
        <f t="shared" si="3"/>
        <v>0</v>
      </c>
      <c r="J39" s="54">
        <v>36</v>
      </c>
    </row>
    <row r="40" spans="1:10" ht="110.25">
      <c r="A40" s="39" t="s">
        <v>46</v>
      </c>
      <c r="B40" s="40" t="s">
        <v>86</v>
      </c>
      <c r="C40" s="41"/>
      <c r="D40" s="42" t="s">
        <v>25</v>
      </c>
      <c r="E40" s="42">
        <v>2</v>
      </c>
      <c r="F40" s="43">
        <v>0</v>
      </c>
      <c r="G40" s="44">
        <f t="shared" si="2"/>
        <v>0</v>
      </c>
      <c r="H40" s="45"/>
      <c r="I40" s="44">
        <f t="shared" si="3"/>
        <v>0</v>
      </c>
      <c r="J40" s="54">
        <v>36</v>
      </c>
    </row>
    <row r="41" spans="1:10" ht="110.25">
      <c r="A41" s="39" t="s">
        <v>47</v>
      </c>
      <c r="B41" s="40" t="s">
        <v>42</v>
      </c>
      <c r="C41" s="41"/>
      <c r="D41" s="42" t="s">
        <v>25</v>
      </c>
      <c r="E41" s="42">
        <v>2</v>
      </c>
      <c r="F41" s="43">
        <v>0</v>
      </c>
      <c r="G41" s="44">
        <f t="shared" si="2"/>
        <v>0</v>
      </c>
      <c r="H41" s="45"/>
      <c r="I41" s="44">
        <f t="shared" si="3"/>
        <v>0</v>
      </c>
      <c r="J41" s="54">
        <v>36</v>
      </c>
    </row>
    <row r="42" spans="1:10">
      <c r="A42" s="39" t="s">
        <v>48</v>
      </c>
      <c r="B42" s="40" t="s">
        <v>87</v>
      </c>
      <c r="C42" s="41"/>
      <c r="D42" s="42" t="s">
        <v>25</v>
      </c>
      <c r="E42" s="42">
        <v>3</v>
      </c>
      <c r="F42" s="43">
        <v>0</v>
      </c>
      <c r="G42" s="44">
        <f t="shared" si="2"/>
        <v>0</v>
      </c>
      <c r="H42" s="45"/>
      <c r="I42" s="44">
        <f t="shared" si="3"/>
        <v>0</v>
      </c>
      <c r="J42" s="54">
        <v>36</v>
      </c>
    </row>
    <row r="43" spans="1:10">
      <c r="A43" s="39" t="s">
        <v>49</v>
      </c>
      <c r="B43" s="40" t="s">
        <v>88</v>
      </c>
      <c r="C43" s="41"/>
      <c r="D43" s="42" t="s">
        <v>25</v>
      </c>
      <c r="E43" s="42">
        <v>2</v>
      </c>
      <c r="F43" s="43">
        <v>0</v>
      </c>
      <c r="G43" s="44">
        <f t="shared" si="2"/>
        <v>0</v>
      </c>
      <c r="H43" s="45"/>
      <c r="I43" s="44">
        <f t="shared" si="3"/>
        <v>0</v>
      </c>
      <c r="J43" s="54">
        <v>36</v>
      </c>
    </row>
    <row r="44" spans="1:10" ht="63">
      <c r="A44" s="39" t="s">
        <v>50</v>
      </c>
      <c r="B44" s="40" t="s">
        <v>89</v>
      </c>
      <c r="C44" s="41"/>
      <c r="D44" s="49" t="s">
        <v>25</v>
      </c>
      <c r="E44" s="42">
        <v>1</v>
      </c>
      <c r="F44" s="43">
        <v>0</v>
      </c>
      <c r="G44" s="44">
        <f t="shared" si="2"/>
        <v>0</v>
      </c>
      <c r="H44" s="45"/>
      <c r="I44" s="44">
        <f t="shared" si="3"/>
        <v>0</v>
      </c>
      <c r="J44" s="54">
        <v>36</v>
      </c>
    </row>
    <row r="45" spans="1:10" ht="31.5">
      <c r="A45" s="39" t="s">
        <v>51</v>
      </c>
      <c r="B45" s="40" t="s">
        <v>90</v>
      </c>
      <c r="C45" s="41"/>
      <c r="D45" s="42" t="s">
        <v>25</v>
      </c>
      <c r="E45" s="42">
        <v>1</v>
      </c>
      <c r="F45" s="43">
        <v>0</v>
      </c>
      <c r="G45" s="44">
        <f t="shared" si="2"/>
        <v>0</v>
      </c>
      <c r="H45" s="45"/>
      <c r="I45" s="44">
        <f t="shared" si="3"/>
        <v>0</v>
      </c>
      <c r="J45" s="54">
        <v>36</v>
      </c>
    </row>
    <row r="46" spans="1:10" ht="31.5">
      <c r="A46" s="39" t="s">
        <v>52</v>
      </c>
      <c r="B46" s="40" t="s">
        <v>91</v>
      </c>
      <c r="C46" s="41"/>
      <c r="D46" s="42" t="s">
        <v>25</v>
      </c>
      <c r="E46" s="42">
        <v>2</v>
      </c>
      <c r="F46" s="43">
        <v>0</v>
      </c>
      <c r="G46" s="44">
        <f t="shared" si="2"/>
        <v>0</v>
      </c>
      <c r="H46" s="45"/>
      <c r="I46" s="44">
        <f t="shared" si="3"/>
        <v>0</v>
      </c>
      <c r="J46" s="54">
        <v>36</v>
      </c>
    </row>
    <row r="47" spans="1:10">
      <c r="A47" s="39" t="s">
        <v>53</v>
      </c>
      <c r="B47" s="40" t="s">
        <v>92</v>
      </c>
      <c r="C47" s="41"/>
      <c r="D47" s="42" t="s">
        <v>25</v>
      </c>
      <c r="E47" s="42">
        <v>5</v>
      </c>
      <c r="F47" s="43">
        <v>0</v>
      </c>
      <c r="G47" s="44">
        <f t="shared" si="2"/>
        <v>0</v>
      </c>
      <c r="H47" s="45"/>
      <c r="I47" s="44">
        <f t="shared" si="3"/>
        <v>0</v>
      </c>
      <c r="J47" s="54">
        <v>36</v>
      </c>
    </row>
    <row r="48" spans="1:10">
      <c r="A48" s="39" t="s">
        <v>54</v>
      </c>
      <c r="B48" s="40" t="s">
        <v>93</v>
      </c>
      <c r="C48" s="41"/>
      <c r="D48" s="49" t="s">
        <v>25</v>
      </c>
      <c r="E48" s="42">
        <v>1</v>
      </c>
      <c r="F48" s="43">
        <v>0</v>
      </c>
      <c r="G48" s="44">
        <f t="shared" si="2"/>
        <v>0</v>
      </c>
      <c r="H48" s="45"/>
      <c r="I48" s="44">
        <f t="shared" si="3"/>
        <v>0</v>
      </c>
      <c r="J48" s="54">
        <v>36</v>
      </c>
    </row>
    <row r="49" spans="1:10" ht="47.25">
      <c r="A49" s="39" t="s">
        <v>55</v>
      </c>
      <c r="B49" s="40" t="s">
        <v>94</v>
      </c>
      <c r="C49" s="41"/>
      <c r="D49" s="42" t="s">
        <v>25</v>
      </c>
      <c r="E49" s="42">
        <v>2</v>
      </c>
      <c r="F49" s="43">
        <v>0</v>
      </c>
      <c r="G49" s="44">
        <f t="shared" si="2"/>
        <v>0</v>
      </c>
      <c r="H49" s="45"/>
      <c r="I49" s="44">
        <f t="shared" si="3"/>
        <v>0</v>
      </c>
      <c r="J49" s="54">
        <v>36</v>
      </c>
    </row>
    <row r="50" spans="1:10">
      <c r="A50" s="39" t="s">
        <v>56</v>
      </c>
      <c r="B50" s="40" t="s">
        <v>31</v>
      </c>
      <c r="C50" s="41"/>
      <c r="D50" s="42" t="s">
        <v>25</v>
      </c>
      <c r="E50" s="42">
        <v>5</v>
      </c>
      <c r="F50" s="43">
        <v>0</v>
      </c>
      <c r="G50" s="44">
        <f t="shared" si="2"/>
        <v>0</v>
      </c>
      <c r="H50" s="45"/>
      <c r="I50" s="44">
        <f t="shared" si="3"/>
        <v>0</v>
      </c>
      <c r="J50" s="54">
        <v>36</v>
      </c>
    </row>
    <row r="51" spans="1:10" ht="31.5">
      <c r="A51" s="39" t="s">
        <v>57</v>
      </c>
      <c r="B51" s="40" t="s">
        <v>95</v>
      </c>
      <c r="C51" s="41"/>
      <c r="D51" s="42" t="s">
        <v>25</v>
      </c>
      <c r="E51" s="42">
        <v>3</v>
      </c>
      <c r="F51" s="43">
        <v>0</v>
      </c>
      <c r="G51" s="44">
        <f t="shared" si="2"/>
        <v>0</v>
      </c>
      <c r="H51" s="45"/>
      <c r="I51" s="44">
        <f t="shared" si="3"/>
        <v>0</v>
      </c>
      <c r="J51" s="54">
        <v>36</v>
      </c>
    </row>
    <row r="52" spans="1:10">
      <c r="A52" s="39" t="s">
        <v>58</v>
      </c>
      <c r="B52" s="40" t="s">
        <v>96</v>
      </c>
      <c r="C52" s="41"/>
      <c r="D52" s="42" t="s">
        <v>27</v>
      </c>
      <c r="E52" s="42">
        <v>2</v>
      </c>
      <c r="F52" s="43">
        <v>0</v>
      </c>
      <c r="G52" s="44">
        <f t="shared" si="2"/>
        <v>0</v>
      </c>
      <c r="H52" s="45"/>
      <c r="I52" s="44">
        <f t="shared" si="3"/>
        <v>0</v>
      </c>
      <c r="J52" s="54">
        <v>36</v>
      </c>
    </row>
    <row r="53" spans="1:10" ht="31.5">
      <c r="A53" s="39" t="s">
        <v>59</v>
      </c>
      <c r="B53" s="40" t="s">
        <v>97</v>
      </c>
      <c r="C53" s="41"/>
      <c r="D53" s="42" t="s">
        <v>27</v>
      </c>
      <c r="E53" s="42">
        <v>1</v>
      </c>
      <c r="F53" s="43">
        <v>0</v>
      </c>
      <c r="G53" s="44">
        <f t="shared" si="2"/>
        <v>0</v>
      </c>
      <c r="H53" s="45"/>
      <c r="I53" s="44">
        <f t="shared" si="3"/>
        <v>0</v>
      </c>
      <c r="J53" s="54">
        <v>36</v>
      </c>
    </row>
    <row r="54" spans="1:10" ht="110.25">
      <c r="A54" s="39" t="s">
        <v>60</v>
      </c>
      <c r="B54" s="40" t="s">
        <v>98</v>
      </c>
      <c r="C54" s="41"/>
      <c r="D54" s="42" t="s">
        <v>25</v>
      </c>
      <c r="E54" s="42">
        <v>2</v>
      </c>
      <c r="F54" s="43">
        <v>0</v>
      </c>
      <c r="G54" s="44">
        <f t="shared" si="2"/>
        <v>0</v>
      </c>
      <c r="H54" s="45"/>
      <c r="I54" s="44">
        <f t="shared" si="3"/>
        <v>0</v>
      </c>
      <c r="J54" s="54">
        <v>36</v>
      </c>
    </row>
    <row r="55" spans="1:10" ht="63">
      <c r="A55" s="39" t="s">
        <v>61</v>
      </c>
      <c r="B55" s="40" t="s">
        <v>99</v>
      </c>
      <c r="C55" s="41"/>
      <c r="D55" s="42" t="s">
        <v>25</v>
      </c>
      <c r="E55" s="42">
        <v>1</v>
      </c>
      <c r="F55" s="43">
        <v>0</v>
      </c>
      <c r="G55" s="44">
        <f t="shared" si="2"/>
        <v>0</v>
      </c>
      <c r="H55" s="45"/>
      <c r="I55" s="44">
        <f t="shared" si="3"/>
        <v>0</v>
      </c>
      <c r="J55" s="54">
        <v>36</v>
      </c>
    </row>
    <row r="56" spans="1:10" ht="47.25">
      <c r="A56" s="39" t="s">
        <v>62</v>
      </c>
      <c r="B56" s="40" t="s">
        <v>100</v>
      </c>
      <c r="C56" s="41"/>
      <c r="D56" s="42" t="s">
        <v>25</v>
      </c>
      <c r="E56" s="42">
        <v>1</v>
      </c>
      <c r="F56" s="43">
        <v>0</v>
      </c>
      <c r="G56" s="44">
        <f t="shared" si="2"/>
        <v>0</v>
      </c>
      <c r="H56" s="45"/>
      <c r="I56" s="44">
        <f t="shared" si="3"/>
        <v>0</v>
      </c>
      <c r="J56" s="54">
        <v>36</v>
      </c>
    </row>
    <row r="57" spans="1:10">
      <c r="A57" s="39" t="s">
        <v>63</v>
      </c>
      <c r="B57" s="40" t="s">
        <v>101</v>
      </c>
      <c r="C57" s="41"/>
      <c r="D57" s="42" t="s">
        <v>27</v>
      </c>
      <c r="E57" s="42">
        <v>2</v>
      </c>
      <c r="F57" s="43">
        <v>0</v>
      </c>
      <c r="G57" s="44">
        <f t="shared" si="2"/>
        <v>0</v>
      </c>
      <c r="H57" s="45"/>
      <c r="I57" s="44">
        <f t="shared" si="3"/>
        <v>0</v>
      </c>
      <c r="J57" s="54">
        <v>36</v>
      </c>
    </row>
    <row r="58" spans="1:10">
      <c r="A58" s="39" t="s">
        <v>64</v>
      </c>
      <c r="B58" s="40" t="s">
        <v>102</v>
      </c>
      <c r="C58" s="41"/>
      <c r="D58" s="42" t="s">
        <v>27</v>
      </c>
      <c r="E58" s="42">
        <v>2</v>
      </c>
      <c r="F58" s="43">
        <v>0</v>
      </c>
      <c r="G58" s="44">
        <f t="shared" si="2"/>
        <v>0</v>
      </c>
      <c r="H58" s="45"/>
      <c r="I58" s="44">
        <f t="shared" si="3"/>
        <v>0</v>
      </c>
      <c r="J58" s="54">
        <v>36</v>
      </c>
    </row>
    <row r="59" spans="1:10" ht="31.5">
      <c r="A59" s="39" t="s">
        <v>65</v>
      </c>
      <c r="B59" s="40" t="s">
        <v>103</v>
      </c>
      <c r="C59" s="41"/>
      <c r="D59" s="42" t="s">
        <v>27</v>
      </c>
      <c r="E59" s="42">
        <v>2</v>
      </c>
      <c r="F59" s="43">
        <v>0</v>
      </c>
      <c r="G59" s="44">
        <f t="shared" si="2"/>
        <v>0</v>
      </c>
      <c r="H59" s="45"/>
      <c r="I59" s="44">
        <f t="shared" si="3"/>
        <v>0</v>
      </c>
      <c r="J59" s="54">
        <v>36</v>
      </c>
    </row>
    <row r="60" spans="1:10" ht="31.5">
      <c r="A60" s="39" t="s">
        <v>66</v>
      </c>
      <c r="B60" s="40" t="s">
        <v>104</v>
      </c>
      <c r="C60" s="41"/>
      <c r="D60" s="42" t="s">
        <v>27</v>
      </c>
      <c r="E60" s="42">
        <v>1</v>
      </c>
      <c r="F60" s="43">
        <v>0</v>
      </c>
      <c r="G60" s="44">
        <f t="shared" si="2"/>
        <v>0</v>
      </c>
      <c r="H60" s="45"/>
      <c r="I60" s="44">
        <f t="shared" si="3"/>
        <v>0</v>
      </c>
      <c r="J60" s="54">
        <v>36</v>
      </c>
    </row>
    <row r="61" spans="1:10">
      <c r="A61" s="39" t="s">
        <v>67</v>
      </c>
      <c r="B61" s="40" t="s">
        <v>105</v>
      </c>
      <c r="C61" s="41"/>
      <c r="D61" s="42" t="s">
        <v>25</v>
      </c>
      <c r="E61" s="42">
        <v>3</v>
      </c>
      <c r="F61" s="43">
        <v>0</v>
      </c>
      <c r="G61" s="44">
        <f t="shared" si="2"/>
        <v>0</v>
      </c>
      <c r="H61" s="45"/>
      <c r="I61" s="44">
        <f t="shared" si="3"/>
        <v>0</v>
      </c>
      <c r="J61" s="54">
        <v>36</v>
      </c>
    </row>
    <row r="62" spans="1:10" ht="31.5">
      <c r="A62" s="39" t="s">
        <v>123</v>
      </c>
      <c r="B62" s="40" t="s">
        <v>106</v>
      </c>
      <c r="C62" s="41"/>
      <c r="D62" s="42" t="s">
        <v>25</v>
      </c>
      <c r="E62" s="42">
        <v>7</v>
      </c>
      <c r="F62" s="43">
        <v>0</v>
      </c>
      <c r="G62" s="44">
        <f t="shared" ref="G62:G79" si="4">PRODUCT(E62,F62)</f>
        <v>0</v>
      </c>
      <c r="H62" s="45"/>
      <c r="I62" s="44">
        <f t="shared" ref="I62:I79" si="5">G62+H62*G62</f>
        <v>0</v>
      </c>
      <c r="J62" s="54">
        <v>36</v>
      </c>
    </row>
    <row r="63" spans="1:10" ht="47.25">
      <c r="A63" s="39" t="s">
        <v>124</v>
      </c>
      <c r="B63" s="40" t="s">
        <v>107</v>
      </c>
      <c r="C63" s="41"/>
      <c r="D63" s="42" t="s">
        <v>25</v>
      </c>
      <c r="E63" s="42">
        <v>2</v>
      </c>
      <c r="F63" s="43">
        <v>0</v>
      </c>
      <c r="G63" s="44">
        <f t="shared" si="4"/>
        <v>0</v>
      </c>
      <c r="H63" s="45"/>
      <c r="I63" s="44">
        <f t="shared" si="5"/>
        <v>0</v>
      </c>
      <c r="J63" s="54">
        <v>36</v>
      </c>
    </row>
    <row r="64" spans="1:10" ht="31.5">
      <c r="A64" s="39" t="s">
        <v>125</v>
      </c>
      <c r="B64" s="40" t="s">
        <v>108</v>
      </c>
      <c r="C64" s="41"/>
      <c r="D64" s="42" t="s">
        <v>25</v>
      </c>
      <c r="E64" s="42">
        <v>2</v>
      </c>
      <c r="F64" s="43">
        <v>0</v>
      </c>
      <c r="G64" s="44">
        <f t="shared" si="4"/>
        <v>0</v>
      </c>
      <c r="H64" s="45"/>
      <c r="I64" s="44">
        <f t="shared" si="5"/>
        <v>0</v>
      </c>
      <c r="J64" s="54">
        <v>36</v>
      </c>
    </row>
    <row r="65" spans="1:10" ht="63">
      <c r="A65" s="39" t="s">
        <v>126</v>
      </c>
      <c r="B65" s="40" t="s">
        <v>109</v>
      </c>
      <c r="C65" s="41"/>
      <c r="D65" s="42" t="s">
        <v>25</v>
      </c>
      <c r="E65" s="42">
        <v>2</v>
      </c>
      <c r="F65" s="43">
        <v>0</v>
      </c>
      <c r="G65" s="44">
        <f t="shared" si="4"/>
        <v>0</v>
      </c>
      <c r="H65" s="45"/>
      <c r="I65" s="44">
        <f t="shared" si="5"/>
        <v>0</v>
      </c>
      <c r="J65" s="54">
        <v>36</v>
      </c>
    </row>
    <row r="66" spans="1:10">
      <c r="A66" s="39" t="s">
        <v>127</v>
      </c>
      <c r="B66" s="40" t="s">
        <v>110</v>
      </c>
      <c r="C66" s="41"/>
      <c r="D66" s="42" t="s">
        <v>25</v>
      </c>
      <c r="E66" s="42">
        <v>1</v>
      </c>
      <c r="F66" s="43">
        <v>0</v>
      </c>
      <c r="G66" s="44">
        <f t="shared" si="4"/>
        <v>0</v>
      </c>
      <c r="H66" s="45"/>
      <c r="I66" s="44">
        <f t="shared" si="5"/>
        <v>0</v>
      </c>
      <c r="J66" s="54">
        <v>36</v>
      </c>
    </row>
    <row r="67" spans="1:10">
      <c r="A67" s="39" t="s">
        <v>128</v>
      </c>
      <c r="B67" s="40" t="s">
        <v>111</v>
      </c>
      <c r="C67" s="41"/>
      <c r="D67" s="42" t="s">
        <v>27</v>
      </c>
      <c r="E67" s="42">
        <v>3</v>
      </c>
      <c r="F67" s="43">
        <v>0</v>
      </c>
      <c r="G67" s="44">
        <f t="shared" si="4"/>
        <v>0</v>
      </c>
      <c r="H67" s="45"/>
      <c r="I67" s="44">
        <f t="shared" si="5"/>
        <v>0</v>
      </c>
      <c r="J67" s="54">
        <v>36</v>
      </c>
    </row>
    <row r="68" spans="1:10" ht="31.5">
      <c r="A68" s="39" t="s">
        <v>129</v>
      </c>
      <c r="B68" s="40" t="s">
        <v>112</v>
      </c>
      <c r="C68" s="41"/>
      <c r="D68" s="42" t="s">
        <v>27</v>
      </c>
      <c r="E68" s="42">
        <v>2</v>
      </c>
      <c r="F68" s="43">
        <v>0</v>
      </c>
      <c r="G68" s="44">
        <f t="shared" si="4"/>
        <v>0</v>
      </c>
      <c r="H68" s="45"/>
      <c r="I68" s="44">
        <f t="shared" si="5"/>
        <v>0</v>
      </c>
      <c r="J68" s="54">
        <v>36</v>
      </c>
    </row>
    <row r="69" spans="1:10" ht="157.5">
      <c r="A69" s="39" t="s">
        <v>130</v>
      </c>
      <c r="B69" s="40" t="s">
        <v>113</v>
      </c>
      <c r="C69" s="41"/>
      <c r="D69" s="42" t="s">
        <v>25</v>
      </c>
      <c r="E69" s="42">
        <v>4</v>
      </c>
      <c r="F69" s="43">
        <v>0</v>
      </c>
      <c r="G69" s="44">
        <f t="shared" si="4"/>
        <v>0</v>
      </c>
      <c r="H69" s="45"/>
      <c r="I69" s="44">
        <f t="shared" si="5"/>
        <v>0</v>
      </c>
      <c r="J69" s="54">
        <v>36</v>
      </c>
    </row>
    <row r="70" spans="1:10" ht="47.25">
      <c r="A70" s="39" t="s">
        <v>131</v>
      </c>
      <c r="B70" s="40" t="s">
        <v>114</v>
      </c>
      <c r="C70" s="41"/>
      <c r="D70" s="42" t="s">
        <v>25</v>
      </c>
      <c r="E70" s="42">
        <v>2</v>
      </c>
      <c r="F70" s="43">
        <v>0</v>
      </c>
      <c r="G70" s="44">
        <f t="shared" si="4"/>
        <v>0</v>
      </c>
      <c r="H70" s="45"/>
      <c r="I70" s="44">
        <f t="shared" si="5"/>
        <v>0</v>
      </c>
      <c r="J70" s="54">
        <v>36</v>
      </c>
    </row>
    <row r="71" spans="1:10" ht="47.25">
      <c r="A71" s="39" t="s">
        <v>132</v>
      </c>
      <c r="B71" s="40" t="s">
        <v>34</v>
      </c>
      <c r="C71" s="41"/>
      <c r="D71" s="42" t="s">
        <v>27</v>
      </c>
      <c r="E71" s="42">
        <v>15</v>
      </c>
      <c r="F71" s="43">
        <v>0</v>
      </c>
      <c r="G71" s="44">
        <f t="shared" si="4"/>
        <v>0</v>
      </c>
      <c r="H71" s="45"/>
      <c r="I71" s="44">
        <f t="shared" si="5"/>
        <v>0</v>
      </c>
      <c r="J71" s="54">
        <v>36</v>
      </c>
    </row>
    <row r="72" spans="1:10" ht="94.5">
      <c r="A72" s="39" t="s">
        <v>133</v>
      </c>
      <c r="B72" s="40" t="s">
        <v>115</v>
      </c>
      <c r="C72" s="41"/>
      <c r="D72" s="42" t="s">
        <v>25</v>
      </c>
      <c r="E72" s="42">
        <v>2</v>
      </c>
      <c r="F72" s="43">
        <v>0</v>
      </c>
      <c r="G72" s="44">
        <f t="shared" si="4"/>
        <v>0</v>
      </c>
      <c r="H72" s="45"/>
      <c r="I72" s="44">
        <f t="shared" si="5"/>
        <v>0</v>
      </c>
      <c r="J72" s="54">
        <v>36</v>
      </c>
    </row>
    <row r="73" spans="1:10" ht="78.75">
      <c r="A73" s="39" t="s">
        <v>134</v>
      </c>
      <c r="B73" s="40" t="s">
        <v>116</v>
      </c>
      <c r="C73" s="41"/>
      <c r="D73" s="42" t="s">
        <v>25</v>
      </c>
      <c r="E73" s="42">
        <v>2</v>
      </c>
      <c r="F73" s="43">
        <v>0</v>
      </c>
      <c r="G73" s="44">
        <f t="shared" si="4"/>
        <v>0</v>
      </c>
      <c r="H73" s="45"/>
      <c r="I73" s="44">
        <f t="shared" si="5"/>
        <v>0</v>
      </c>
      <c r="J73" s="54">
        <v>36</v>
      </c>
    </row>
    <row r="74" spans="1:10">
      <c r="A74" s="39" t="s">
        <v>135</v>
      </c>
      <c r="B74" s="40" t="s">
        <v>117</v>
      </c>
      <c r="C74" s="41"/>
      <c r="D74" s="42" t="s">
        <v>27</v>
      </c>
      <c r="E74" s="42">
        <v>7</v>
      </c>
      <c r="F74" s="43">
        <v>0</v>
      </c>
      <c r="G74" s="44">
        <f t="shared" si="4"/>
        <v>0</v>
      </c>
      <c r="H74" s="45"/>
      <c r="I74" s="44">
        <f t="shared" si="5"/>
        <v>0</v>
      </c>
      <c r="J74" s="54">
        <v>36</v>
      </c>
    </row>
    <row r="75" spans="1:10">
      <c r="A75" s="39" t="s">
        <v>136</v>
      </c>
      <c r="B75" s="40" t="s">
        <v>118</v>
      </c>
      <c r="C75" s="41"/>
      <c r="D75" s="42" t="s">
        <v>25</v>
      </c>
      <c r="E75" s="42">
        <v>10</v>
      </c>
      <c r="F75" s="43">
        <v>0</v>
      </c>
      <c r="G75" s="44">
        <f t="shared" si="4"/>
        <v>0</v>
      </c>
      <c r="H75" s="45"/>
      <c r="I75" s="44">
        <f t="shared" si="5"/>
        <v>0</v>
      </c>
      <c r="J75" s="54">
        <v>36</v>
      </c>
    </row>
    <row r="76" spans="1:10">
      <c r="A76" s="39" t="s">
        <v>137</v>
      </c>
      <c r="B76" s="40" t="s">
        <v>119</v>
      </c>
      <c r="C76" s="41"/>
      <c r="D76" s="42" t="s">
        <v>39</v>
      </c>
      <c r="E76" s="42">
        <v>3</v>
      </c>
      <c r="F76" s="43">
        <v>0</v>
      </c>
      <c r="G76" s="44">
        <f t="shared" si="4"/>
        <v>0</v>
      </c>
      <c r="H76" s="45"/>
      <c r="I76" s="44">
        <f t="shared" si="5"/>
        <v>0</v>
      </c>
      <c r="J76" s="54">
        <v>36</v>
      </c>
    </row>
    <row r="77" spans="1:10">
      <c r="A77" s="39" t="s">
        <v>138</v>
      </c>
      <c r="B77" s="40" t="s">
        <v>120</v>
      </c>
      <c r="C77" s="41"/>
      <c r="D77" s="42" t="s">
        <v>27</v>
      </c>
      <c r="E77" s="42">
        <v>4</v>
      </c>
      <c r="F77" s="43">
        <v>0</v>
      </c>
      <c r="G77" s="44">
        <f t="shared" si="4"/>
        <v>0</v>
      </c>
      <c r="H77" s="45"/>
      <c r="I77" s="44">
        <f t="shared" si="5"/>
        <v>0</v>
      </c>
      <c r="J77" s="54">
        <v>36</v>
      </c>
    </row>
    <row r="78" spans="1:10" ht="110.25">
      <c r="A78" s="39" t="s">
        <v>139</v>
      </c>
      <c r="B78" s="40" t="s">
        <v>121</v>
      </c>
      <c r="C78" s="41"/>
      <c r="D78" s="42" t="s">
        <v>25</v>
      </c>
      <c r="E78" s="42">
        <v>2</v>
      </c>
      <c r="F78" s="43">
        <v>0</v>
      </c>
      <c r="G78" s="44">
        <f t="shared" si="4"/>
        <v>0</v>
      </c>
      <c r="H78" s="45"/>
      <c r="I78" s="44">
        <f t="shared" si="5"/>
        <v>0</v>
      </c>
      <c r="J78" s="54">
        <v>36</v>
      </c>
    </row>
    <row r="79" spans="1:10" ht="47.25">
      <c r="A79" s="39" t="s">
        <v>140</v>
      </c>
      <c r="B79" s="40" t="s">
        <v>122</v>
      </c>
      <c r="C79" s="41"/>
      <c r="D79" s="42" t="s">
        <v>25</v>
      </c>
      <c r="E79" s="42">
        <v>2</v>
      </c>
      <c r="F79" s="43">
        <v>0</v>
      </c>
      <c r="G79" s="44">
        <f t="shared" si="4"/>
        <v>0</v>
      </c>
      <c r="H79" s="45"/>
      <c r="I79" s="44">
        <f t="shared" si="5"/>
        <v>0</v>
      </c>
      <c r="J79" s="54">
        <v>36</v>
      </c>
    </row>
    <row r="80" spans="1:10" ht="27" customHeight="1" thickBot="1">
      <c r="A80" s="5"/>
      <c r="B80" s="9"/>
      <c r="C80" s="9"/>
      <c r="D80" s="2"/>
      <c r="E80" s="2"/>
      <c r="F80" s="2"/>
      <c r="G80" s="28">
        <f>SUM(G6:G79)</f>
        <v>0</v>
      </c>
      <c r="H80" s="29"/>
      <c r="I80" s="28">
        <f>SUM(I6:I79)</f>
        <v>0</v>
      </c>
    </row>
    <row r="81" spans="2:3" ht="93.75" customHeight="1">
      <c r="B81" s="12" t="s">
        <v>74</v>
      </c>
    </row>
    <row r="82" spans="2:3" ht="16.5" thickBot="1">
      <c r="B82" s="8"/>
    </row>
    <row r="83" spans="2:3" ht="39" customHeight="1" thickBot="1">
      <c r="B83" s="11" t="s">
        <v>68</v>
      </c>
      <c r="C83" s="10"/>
    </row>
  </sheetData>
  <sortState xmlns:xlrd2="http://schemas.microsoft.com/office/spreadsheetml/2017/richdata2" ref="B9:J83">
    <sortCondition ref="B9"/>
  </sortState>
  <phoneticPr fontId="12" type="noConversion"/>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OPZ</vt:lpstr>
      <vt:lpstr>Arkusz2</vt:lpstr>
    </vt:vector>
  </TitlesOfParts>
  <Company>GROSS Wazia sp. 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Przetargi</dc:creator>
  <cp:lastModifiedBy>Justyna Piotrowska</cp:lastModifiedBy>
  <cp:lastPrinted>2023-08-11T07:44:11Z</cp:lastPrinted>
  <dcterms:created xsi:type="dcterms:W3CDTF">2012-12-07T07:18:39Z</dcterms:created>
  <dcterms:modified xsi:type="dcterms:W3CDTF">2024-08-12T12:49:46Z</dcterms:modified>
</cp:coreProperties>
</file>