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pe" sheetId="1" r:id="rId1"/>
  </sheets>
  <definedNames/>
  <calcPr fullCalcOnLoad="1"/>
</workbook>
</file>

<file path=xl/sharedStrings.xml><?xml version="1.0" encoding="utf-8"?>
<sst xmlns="http://schemas.openxmlformats.org/spreadsheetml/2006/main" count="140" uniqueCount="60">
  <si>
    <t>Kod</t>
  </si>
  <si>
    <t>Miejscowość</t>
  </si>
  <si>
    <t>Adres</t>
  </si>
  <si>
    <t>Nr PPE</t>
  </si>
  <si>
    <t>Grupa taryfowa</t>
  </si>
  <si>
    <t>NIP</t>
  </si>
  <si>
    <t>Uwagi o umowach</t>
  </si>
  <si>
    <t>C12b</t>
  </si>
  <si>
    <t>Razem</t>
  </si>
  <si>
    <t>C11</t>
  </si>
  <si>
    <t xml:space="preserve">Lp. </t>
  </si>
  <si>
    <t>Nazwa obiektu</t>
  </si>
  <si>
    <t>Nr posesji</t>
  </si>
  <si>
    <t>Szacunkowe roczne zuzycie w s1 [MWh]</t>
  </si>
  <si>
    <t>Szacunkowe roczne zużycie w s2 [MWh]</t>
  </si>
  <si>
    <t>Nabywca</t>
  </si>
  <si>
    <t>Informacja o zmianie sprzedawcy</t>
  </si>
  <si>
    <t>Informacja o obecnym sprzedawcy</t>
  </si>
  <si>
    <t>Informacja o OSD</t>
  </si>
  <si>
    <t>Informacja o ważności umowy dystrybucyjnej</t>
  </si>
  <si>
    <t>Uwagi</t>
  </si>
  <si>
    <t>ZESPÓŁ BUDYNKÓW BIUROWO USŁUGOWYCH</t>
  </si>
  <si>
    <t>81-969</t>
  </si>
  <si>
    <t>GDYNIA</t>
  </si>
  <si>
    <t>CZECHOSŁOWACKA</t>
  </si>
  <si>
    <t>PL0037320120066561</t>
  </si>
  <si>
    <t>B23</t>
  </si>
  <si>
    <t>Szacunkowe roczne zużycie w s3 [MWh]</t>
  </si>
  <si>
    <t>POMORSKA SPECJALNA STREFA EKONOMICZNA SP. Z O.O.</t>
  </si>
  <si>
    <t>81-703</t>
  </si>
  <si>
    <t>SOPOT</t>
  </si>
  <si>
    <t>WŁADYSŁAWA IV</t>
  </si>
  <si>
    <t>KOMPLEKSOWA</t>
  </si>
  <si>
    <t>PIERWSZA</t>
  </si>
  <si>
    <t>31.12.2018</t>
  </si>
  <si>
    <t>ENERGA OBRÓT SA</t>
  </si>
  <si>
    <t>ENERGA OPERATOR SA</t>
  </si>
  <si>
    <t>LABORATORIUM POLPHARMA</t>
  </si>
  <si>
    <t>80-172</t>
  </si>
  <si>
    <t>GFAŃSK</t>
  </si>
  <si>
    <t>TRZY LIPY</t>
  </si>
  <si>
    <t>PL0037310119096678</t>
  </si>
  <si>
    <t>OŚWIETLENIE ULICZNE TEREN CZATKOWY II</t>
  </si>
  <si>
    <t>83-110</t>
  </si>
  <si>
    <t>TCZEW</t>
  </si>
  <si>
    <t>RETMAŃSKA</t>
  </si>
  <si>
    <t>PL0037330000583002</t>
  </si>
  <si>
    <t>SPECJALNA STREFA OŚW.</t>
  </si>
  <si>
    <t>SKARSZEWSKA</t>
  </si>
  <si>
    <t>T-510</t>
  </si>
  <si>
    <t>PL0037330047335945</t>
  </si>
  <si>
    <t>POMORSKA SPECJALNA</t>
  </si>
  <si>
    <t>PL0037320033161332</t>
  </si>
  <si>
    <t>NIERUCHOMOŚĆ</t>
  </si>
  <si>
    <t>PL0037310000041609</t>
  </si>
  <si>
    <t xml:space="preserve">OŚWIETLENIE </t>
  </si>
  <si>
    <t>PL0037320000079110</t>
  </si>
  <si>
    <t>Szacunkowe roczne zużycie energii  [MWh]</t>
  </si>
  <si>
    <t>x</t>
  </si>
  <si>
    <t>Informacja o ważności umowy zakupu energii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</si>
</sst>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###0;###0"/>
  </numFmts>
  <fonts count="41">
    <font>
      <sz val="10"/>
      <name val="Arial"/>
      <family val="0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wrapText="1"/>
    </xf>
    <xf numFmtId="169" fontId="1" fillId="0" borderId="13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421875" style="13" customWidth="1"/>
    <col min="2" max="2" width="31.00390625" style="13" customWidth="1"/>
    <col min="3" max="3" width="9.140625" style="21" customWidth="1"/>
    <col min="4" max="4" width="10.140625" style="13" customWidth="1"/>
    <col min="5" max="5" width="23.421875" style="13" customWidth="1"/>
    <col min="6" max="6" width="6.8515625" style="22" customWidth="1"/>
    <col min="7" max="7" width="17.8515625" style="23" customWidth="1"/>
    <col min="8" max="8" width="9.140625" style="13" customWidth="1"/>
    <col min="9" max="9" width="12.7109375" style="13" bestFit="1" customWidth="1"/>
    <col min="10" max="12" width="9.140625" style="13" customWidth="1"/>
    <col min="13" max="13" width="41.140625" style="13" customWidth="1"/>
    <col min="14" max="14" width="9.140625" style="13" customWidth="1"/>
    <col min="15" max="15" width="9.8515625" style="13" customWidth="1"/>
    <col min="16" max="16" width="13.421875" style="13" customWidth="1"/>
    <col min="17" max="17" width="7.7109375" style="13" customWidth="1"/>
    <col min="18" max="18" width="13.421875" style="13" customWidth="1"/>
    <col min="19" max="19" width="10.00390625" style="13" customWidth="1"/>
    <col min="20" max="20" width="9.421875" style="13" customWidth="1"/>
    <col min="21" max="21" width="13.00390625" style="13" customWidth="1"/>
    <col min="22" max="22" width="14.421875" style="13" customWidth="1"/>
    <col min="23" max="23" width="16.28125" style="13" customWidth="1"/>
    <col min="24" max="24" width="13.421875" style="13" customWidth="1"/>
    <col min="25" max="16384" width="9.140625" style="13" customWidth="1"/>
  </cols>
  <sheetData>
    <row r="1" spans="1:25" ht="45">
      <c r="A1" s="4" t="s">
        <v>10</v>
      </c>
      <c r="B1" s="5" t="s">
        <v>11</v>
      </c>
      <c r="C1" s="5" t="s">
        <v>0</v>
      </c>
      <c r="D1" s="5" t="s">
        <v>1</v>
      </c>
      <c r="E1" s="5" t="s">
        <v>2</v>
      </c>
      <c r="F1" s="6" t="s">
        <v>12</v>
      </c>
      <c r="G1" s="6" t="s">
        <v>3</v>
      </c>
      <c r="H1" s="5" t="s">
        <v>4</v>
      </c>
      <c r="I1" s="5" t="s">
        <v>57</v>
      </c>
      <c r="J1" s="7" t="s">
        <v>13</v>
      </c>
      <c r="K1" s="7" t="s">
        <v>14</v>
      </c>
      <c r="L1" s="7" t="s">
        <v>27</v>
      </c>
      <c r="M1" s="8" t="s">
        <v>15</v>
      </c>
      <c r="N1" s="9" t="s">
        <v>0</v>
      </c>
      <c r="O1" s="9" t="s">
        <v>1</v>
      </c>
      <c r="P1" s="9" t="s">
        <v>2</v>
      </c>
      <c r="Q1" s="9" t="s">
        <v>12</v>
      </c>
      <c r="R1" s="10" t="s">
        <v>5</v>
      </c>
      <c r="S1" s="11" t="s">
        <v>6</v>
      </c>
      <c r="T1" s="12" t="s">
        <v>16</v>
      </c>
      <c r="U1" s="12" t="s">
        <v>59</v>
      </c>
      <c r="V1" s="12" t="s">
        <v>17</v>
      </c>
      <c r="W1" s="12" t="s">
        <v>18</v>
      </c>
      <c r="X1" s="12" t="s">
        <v>19</v>
      </c>
      <c r="Y1" s="13" t="s">
        <v>20</v>
      </c>
    </row>
    <row r="2" spans="1:24" s="14" customFormat="1" ht="12.75" customHeight="1">
      <c r="A2" s="25">
        <v>1</v>
      </c>
      <c r="B2" s="15" t="s">
        <v>21</v>
      </c>
      <c r="C2" s="16" t="s">
        <v>22</v>
      </c>
      <c r="D2" s="17" t="s">
        <v>23</v>
      </c>
      <c r="E2" s="17" t="s">
        <v>24</v>
      </c>
      <c r="F2" s="18">
        <v>3</v>
      </c>
      <c r="G2" s="24" t="s">
        <v>25</v>
      </c>
      <c r="H2" s="19" t="s">
        <v>26</v>
      </c>
      <c r="I2" s="26">
        <f>SUM(J2:L2)</f>
        <v>1573.99</v>
      </c>
      <c r="J2" s="27">
        <v>524.663</v>
      </c>
      <c r="K2" s="28">
        <v>262.332</v>
      </c>
      <c r="L2" s="28">
        <v>786.995</v>
      </c>
      <c r="M2" s="3" t="s">
        <v>28</v>
      </c>
      <c r="N2" s="1" t="s">
        <v>29</v>
      </c>
      <c r="O2" s="1" t="s">
        <v>30</v>
      </c>
      <c r="P2" s="1" t="s">
        <v>31</v>
      </c>
      <c r="Q2" s="1">
        <v>9</v>
      </c>
      <c r="R2" s="20">
        <v>5880019192</v>
      </c>
      <c r="S2" s="2" t="s">
        <v>32</v>
      </c>
      <c r="T2" s="2" t="s">
        <v>33</v>
      </c>
      <c r="U2" s="2" t="s">
        <v>34</v>
      </c>
      <c r="V2" s="2" t="s">
        <v>35</v>
      </c>
      <c r="W2" s="2" t="s">
        <v>36</v>
      </c>
      <c r="X2" s="2" t="s">
        <v>34</v>
      </c>
    </row>
    <row r="3" spans="1:24" s="14" customFormat="1" ht="12.75" customHeight="1">
      <c r="A3" s="25">
        <f aca="true" t="shared" si="0" ref="A3:A8">A2+1</f>
        <v>2</v>
      </c>
      <c r="B3" s="1" t="s">
        <v>37</v>
      </c>
      <c r="C3" s="25" t="s">
        <v>38</v>
      </c>
      <c r="D3" s="1" t="s">
        <v>39</v>
      </c>
      <c r="E3" s="1" t="s">
        <v>40</v>
      </c>
      <c r="F3" s="29">
        <v>3</v>
      </c>
      <c r="G3" s="24" t="s">
        <v>41</v>
      </c>
      <c r="H3" s="30" t="s">
        <v>26</v>
      </c>
      <c r="I3" s="26">
        <f aca="true" t="shared" si="1" ref="I3:I8">SUM(J3:L3)</f>
        <v>2766.11</v>
      </c>
      <c r="J3" s="27">
        <v>922.037</v>
      </c>
      <c r="K3" s="28">
        <v>461.018</v>
      </c>
      <c r="L3" s="28">
        <v>1383.055</v>
      </c>
      <c r="M3" s="3" t="s">
        <v>28</v>
      </c>
      <c r="N3" s="1" t="s">
        <v>29</v>
      </c>
      <c r="O3" s="1" t="s">
        <v>30</v>
      </c>
      <c r="P3" s="1" t="s">
        <v>31</v>
      </c>
      <c r="Q3" s="1">
        <v>9</v>
      </c>
      <c r="R3" s="20">
        <v>5880019192</v>
      </c>
      <c r="S3" s="2" t="s">
        <v>32</v>
      </c>
      <c r="T3" s="2" t="s">
        <v>33</v>
      </c>
      <c r="U3" s="2" t="s">
        <v>34</v>
      </c>
      <c r="V3" s="2" t="s">
        <v>35</v>
      </c>
      <c r="W3" s="2" t="s">
        <v>36</v>
      </c>
      <c r="X3" s="2" t="s">
        <v>34</v>
      </c>
    </row>
    <row r="4" spans="1:24" s="14" customFormat="1" ht="12.75" customHeight="1">
      <c r="A4" s="25">
        <f t="shared" si="0"/>
        <v>3</v>
      </c>
      <c r="B4" s="1" t="s">
        <v>42</v>
      </c>
      <c r="C4" s="25" t="s">
        <v>43</v>
      </c>
      <c r="D4" s="1" t="s">
        <v>44</v>
      </c>
      <c r="E4" s="1" t="s">
        <v>45</v>
      </c>
      <c r="F4" s="29"/>
      <c r="G4" s="24" t="s">
        <v>46</v>
      </c>
      <c r="H4" s="30" t="s">
        <v>9</v>
      </c>
      <c r="I4" s="26">
        <f t="shared" si="1"/>
        <v>18</v>
      </c>
      <c r="J4" s="31">
        <v>18</v>
      </c>
      <c r="K4" s="28"/>
      <c r="L4" s="28"/>
      <c r="M4" s="3" t="s">
        <v>28</v>
      </c>
      <c r="N4" s="1" t="s">
        <v>29</v>
      </c>
      <c r="O4" s="1" t="s">
        <v>30</v>
      </c>
      <c r="P4" s="1" t="s">
        <v>31</v>
      </c>
      <c r="Q4" s="1">
        <v>9</v>
      </c>
      <c r="R4" s="20">
        <v>5880019192</v>
      </c>
      <c r="S4" s="2" t="s">
        <v>32</v>
      </c>
      <c r="T4" s="2" t="s">
        <v>33</v>
      </c>
      <c r="U4" s="2" t="s">
        <v>34</v>
      </c>
      <c r="V4" s="2" t="s">
        <v>35</v>
      </c>
      <c r="W4" s="2" t="s">
        <v>36</v>
      </c>
      <c r="X4" s="2" t="s">
        <v>34</v>
      </c>
    </row>
    <row r="5" spans="1:24" s="14" customFormat="1" ht="12.75" customHeight="1">
      <c r="A5" s="25">
        <f t="shared" si="0"/>
        <v>4</v>
      </c>
      <c r="B5" s="2" t="s">
        <v>47</v>
      </c>
      <c r="C5" s="25" t="s">
        <v>43</v>
      </c>
      <c r="D5" s="1" t="s">
        <v>44</v>
      </c>
      <c r="E5" s="1" t="s">
        <v>48</v>
      </c>
      <c r="F5" s="29" t="s">
        <v>49</v>
      </c>
      <c r="G5" s="24" t="s">
        <v>50</v>
      </c>
      <c r="H5" s="30" t="s">
        <v>9</v>
      </c>
      <c r="I5" s="26">
        <f t="shared" si="1"/>
        <v>16.102</v>
      </c>
      <c r="J5" s="28">
        <v>16.102</v>
      </c>
      <c r="K5" s="28"/>
      <c r="L5" s="28"/>
      <c r="M5" s="3" t="s">
        <v>28</v>
      </c>
      <c r="N5" s="1" t="s">
        <v>29</v>
      </c>
      <c r="O5" s="1" t="s">
        <v>30</v>
      </c>
      <c r="P5" s="1" t="s">
        <v>31</v>
      </c>
      <c r="Q5" s="1">
        <v>9</v>
      </c>
      <c r="R5" s="20">
        <v>5880019192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34</v>
      </c>
    </row>
    <row r="6" spans="1:24" s="14" customFormat="1" ht="12.75" customHeight="1">
      <c r="A6" s="25">
        <f t="shared" si="0"/>
        <v>5</v>
      </c>
      <c r="B6" s="1" t="s">
        <v>51</v>
      </c>
      <c r="C6" s="25" t="s">
        <v>29</v>
      </c>
      <c r="D6" s="1" t="s">
        <v>30</v>
      </c>
      <c r="E6" s="1" t="s">
        <v>31</v>
      </c>
      <c r="F6" s="29">
        <v>9</v>
      </c>
      <c r="G6" s="24" t="s">
        <v>52</v>
      </c>
      <c r="H6" s="30" t="s">
        <v>9</v>
      </c>
      <c r="I6" s="26">
        <f t="shared" si="1"/>
        <v>24.899</v>
      </c>
      <c r="J6" s="28">
        <v>24.899</v>
      </c>
      <c r="K6" s="28"/>
      <c r="L6" s="28"/>
      <c r="M6" s="3" t="s">
        <v>28</v>
      </c>
      <c r="N6" s="1" t="s">
        <v>29</v>
      </c>
      <c r="O6" s="1" t="s">
        <v>30</v>
      </c>
      <c r="P6" s="1" t="s">
        <v>31</v>
      </c>
      <c r="Q6" s="1">
        <v>9</v>
      </c>
      <c r="R6" s="20">
        <v>5880019192</v>
      </c>
      <c r="S6" s="2" t="s">
        <v>32</v>
      </c>
      <c r="T6" s="2" t="s">
        <v>33</v>
      </c>
      <c r="U6" s="2" t="s">
        <v>34</v>
      </c>
      <c r="V6" s="2" t="s">
        <v>35</v>
      </c>
      <c r="W6" s="2" t="s">
        <v>36</v>
      </c>
      <c r="X6" s="2" t="s">
        <v>34</v>
      </c>
    </row>
    <row r="7" spans="1:24" s="14" customFormat="1" ht="12.75" customHeight="1">
      <c r="A7" s="25">
        <f t="shared" si="0"/>
        <v>6</v>
      </c>
      <c r="B7" s="1" t="s">
        <v>53</v>
      </c>
      <c r="C7" s="25" t="s">
        <v>38</v>
      </c>
      <c r="D7" s="1" t="s">
        <v>39</v>
      </c>
      <c r="E7" s="1" t="s">
        <v>40</v>
      </c>
      <c r="F7" s="29">
        <v>3</v>
      </c>
      <c r="G7" s="24" t="s">
        <v>54</v>
      </c>
      <c r="H7" s="30" t="s">
        <v>26</v>
      </c>
      <c r="I7" s="26">
        <f t="shared" si="1"/>
        <v>7056.768</v>
      </c>
      <c r="J7" s="27">
        <v>2352.256</v>
      </c>
      <c r="K7" s="28">
        <v>1176.128</v>
      </c>
      <c r="L7" s="28">
        <v>3528.384</v>
      </c>
      <c r="M7" s="3" t="s">
        <v>28</v>
      </c>
      <c r="N7" s="1" t="s">
        <v>29</v>
      </c>
      <c r="O7" s="1" t="s">
        <v>30</v>
      </c>
      <c r="P7" s="1" t="s">
        <v>31</v>
      </c>
      <c r="Q7" s="1">
        <v>9</v>
      </c>
      <c r="R7" s="20">
        <v>5880019192</v>
      </c>
      <c r="S7" s="2" t="s">
        <v>32</v>
      </c>
      <c r="T7" s="2" t="s">
        <v>33</v>
      </c>
      <c r="U7" s="2" t="s">
        <v>34</v>
      </c>
      <c r="V7" s="2" t="s">
        <v>35</v>
      </c>
      <c r="W7" s="2" t="s">
        <v>36</v>
      </c>
      <c r="X7" s="2" t="s">
        <v>34</v>
      </c>
    </row>
    <row r="8" spans="1:24" s="14" customFormat="1" ht="12.75" customHeight="1">
      <c r="A8" s="25">
        <f t="shared" si="0"/>
        <v>7</v>
      </c>
      <c r="B8" s="1" t="s">
        <v>55</v>
      </c>
      <c r="C8" s="16" t="s">
        <v>22</v>
      </c>
      <c r="D8" s="17" t="s">
        <v>23</v>
      </c>
      <c r="E8" s="17" t="s">
        <v>24</v>
      </c>
      <c r="F8" s="18">
        <v>3</v>
      </c>
      <c r="G8" s="24" t="s">
        <v>56</v>
      </c>
      <c r="H8" s="30" t="s">
        <v>7</v>
      </c>
      <c r="I8" s="26">
        <f t="shared" si="1"/>
        <v>90.11</v>
      </c>
      <c r="J8" s="28">
        <v>36.044</v>
      </c>
      <c r="K8" s="28">
        <v>54.066</v>
      </c>
      <c r="L8" s="28"/>
      <c r="M8" s="3" t="s">
        <v>28</v>
      </c>
      <c r="N8" s="1" t="s">
        <v>29</v>
      </c>
      <c r="O8" s="1" t="s">
        <v>30</v>
      </c>
      <c r="P8" s="1" t="s">
        <v>31</v>
      </c>
      <c r="Q8" s="1">
        <v>9</v>
      </c>
      <c r="R8" s="20">
        <v>5880019192</v>
      </c>
      <c r="S8" s="2" t="s">
        <v>32</v>
      </c>
      <c r="T8" s="2" t="s">
        <v>33</v>
      </c>
      <c r="U8" s="2" t="s">
        <v>34</v>
      </c>
      <c r="V8" s="2" t="s">
        <v>35</v>
      </c>
      <c r="W8" s="2" t="s">
        <v>36</v>
      </c>
      <c r="X8" s="2" t="s">
        <v>34</v>
      </c>
    </row>
    <row r="9" spans="1:12" s="14" customFormat="1" ht="12.75" customHeight="1">
      <c r="A9" s="32" t="s">
        <v>8</v>
      </c>
      <c r="B9" s="33"/>
      <c r="C9" s="33"/>
      <c r="D9" s="33"/>
      <c r="E9" s="33"/>
      <c r="F9" s="33"/>
      <c r="G9" s="34"/>
      <c r="H9" s="35" t="s">
        <v>58</v>
      </c>
      <c r="I9" s="36">
        <f>SUM(I2:I8)</f>
        <v>11545.979000000001</v>
      </c>
      <c r="J9" s="28">
        <f>SUM(J2:J8)</f>
        <v>3894.0009999999997</v>
      </c>
      <c r="K9" s="28">
        <f>SUM(K2:K8)</f>
        <v>1953.5439999999999</v>
      </c>
      <c r="L9" s="28">
        <f>SUM(L2:L8)</f>
        <v>5698.434</v>
      </c>
    </row>
    <row r="10" ht="12.75" customHeight="1"/>
  </sheetData>
  <sheetProtection/>
  <mergeCells count="1">
    <mergeCell ref="A9:G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Inwestycje3</dc:creator>
  <cp:keywords/>
  <dc:description/>
  <cp:lastModifiedBy>Jacek Walski</cp:lastModifiedBy>
  <dcterms:created xsi:type="dcterms:W3CDTF">2016-07-27T13:20:23Z</dcterms:created>
  <dcterms:modified xsi:type="dcterms:W3CDTF">2018-10-23T20:36:48Z</dcterms:modified>
  <cp:category/>
  <cp:version/>
  <cp:contentType/>
  <cp:contentStatus/>
</cp:coreProperties>
</file>