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100" activeTab="0"/>
  </bookViews>
  <sheets>
    <sheet name="szkody" sheetId="1" r:id="rId1"/>
  </sheets>
  <definedNames/>
  <calcPr fullCalcOnLoad="1"/>
</workbook>
</file>

<file path=xl/sharedStrings.xml><?xml version="1.0" encoding="utf-8"?>
<sst xmlns="http://schemas.openxmlformats.org/spreadsheetml/2006/main" count="273" uniqueCount="108">
  <si>
    <t>Razem</t>
  </si>
  <si>
    <t>Rok</t>
  </si>
  <si>
    <t xml:space="preserve">Data </t>
  </si>
  <si>
    <t>Liczba szkód</t>
  </si>
  <si>
    <t>Ryzyko</t>
  </si>
  <si>
    <t>Suma wypłaconych odszkodowań</t>
  </si>
  <si>
    <t>Decyzja</t>
  </si>
  <si>
    <t>Treść decyzji</t>
  </si>
  <si>
    <t>Krótki opis szkód</t>
  </si>
  <si>
    <t>Łącznie</t>
  </si>
  <si>
    <t>Załącznik - szkodowość</t>
  </si>
  <si>
    <t>Poszkodowany</t>
  </si>
  <si>
    <t>Ubezpieczony</t>
  </si>
  <si>
    <t>05.12.2020</t>
  </si>
  <si>
    <t>Urząd Gminy</t>
  </si>
  <si>
    <t>Mienie od ognia i innych zdarzeń losowych</t>
  </si>
  <si>
    <t>wypłata</t>
  </si>
  <si>
    <t>Uszkodzenie słupa oświetleniowego prawdopodobnie wskutek uderzenia przez nieznany pojazd</t>
  </si>
  <si>
    <t>wypłata kwoty bezspornej</t>
  </si>
  <si>
    <t>dopłata</t>
  </si>
  <si>
    <t>dopłata zgodnie z fakturą</t>
  </si>
  <si>
    <t>24.05.2021</t>
  </si>
  <si>
    <t>wypłata wg kosztorysu</t>
  </si>
  <si>
    <t>Zalanie piwnicy w budynku wielorodzinnym wskutek awarii instalacji C.O.</t>
  </si>
  <si>
    <t>wypłata na podstawie kosztorysu TU</t>
  </si>
  <si>
    <t>Zalanie świetlicy wiejskiej wskutek intensywnych opadów deszczu</t>
  </si>
  <si>
    <t>15.07.2021</t>
  </si>
  <si>
    <t>12.08.2021</t>
  </si>
  <si>
    <t>Kradzież</t>
  </si>
  <si>
    <t>wypłata zgodna z roszczeniem Zamawiającego</t>
  </si>
  <si>
    <t>Kradzież elementów infrastruktury drogowej ( progu zwalniającego ) przez nieznanych sprawców.</t>
  </si>
  <si>
    <t>16.09.2021</t>
  </si>
  <si>
    <t>Kradzież mienia</t>
  </si>
  <si>
    <t>OC ogólne</t>
  </si>
  <si>
    <t>Gmina</t>
  </si>
  <si>
    <t>Osoba trzecia</t>
  </si>
  <si>
    <t>03.01.2022</t>
  </si>
  <si>
    <t>Zalanie lokalu wskutek nieszczelności dachu</t>
  </si>
  <si>
    <t>OC dróg</t>
  </si>
  <si>
    <t>03.02.2022</t>
  </si>
  <si>
    <t>Uszkodzenie pojazdu na drodze w wyniku wjechania w ubytek w nawierzchni jezdni.</t>
  </si>
  <si>
    <t>26.02.2022</t>
  </si>
  <si>
    <t>Uszkodzenie płyty głównej w klimatyzacji Kasai w świetlicy wiejskiej w wyniku prawdopodobnie wyładowania atmosferycznego.</t>
  </si>
  <si>
    <t>06.05.2022</t>
  </si>
  <si>
    <t>Przedszkole Gminne</t>
  </si>
  <si>
    <t>Szyby</t>
  </si>
  <si>
    <t>Uszkodzenie szyby wskutek koszenia trawy przez pracowników gminy</t>
  </si>
  <si>
    <t>Uszkodzenie elementów placu zabaw-przyczyna nieznana</t>
  </si>
  <si>
    <t>Zespół Szkolno - Przedszkolny w Płużnicy</t>
  </si>
  <si>
    <t>07.06.2022</t>
  </si>
  <si>
    <t>29.06.2022</t>
  </si>
  <si>
    <t>Uszkodzenie mienia OSP w wyniku wyładoania atmosferycznego.</t>
  </si>
  <si>
    <t>wypłata zgodnie z fakturą</t>
  </si>
  <si>
    <t>OSP Błędowo</t>
  </si>
  <si>
    <t>01.07.2022</t>
  </si>
  <si>
    <t>Uszkodzenie mienia ( szyby ) wskutek uderzenia kamieniem podczas wykaszania traw</t>
  </si>
  <si>
    <t>12.07.2022</t>
  </si>
  <si>
    <t>Uszkodzenie szyby w wacie przystankowej wskutek dewastacji</t>
  </si>
  <si>
    <t>14.07.2022</t>
  </si>
  <si>
    <t>08.07.2022</t>
  </si>
  <si>
    <t>Zalanie budynku świetlicy wiejskiej w wyniku intensywnych opadów deszczu.</t>
  </si>
  <si>
    <t>Zalanie upraw rzepaku wskutek zaniku fazy prądu w przepompowni i wylania ścieków</t>
  </si>
  <si>
    <t>27.07.2022</t>
  </si>
  <si>
    <t>16.08.2022</t>
  </si>
  <si>
    <t>Wyciek nieczystości na działkę oraz zanieczyszczenie stawu  z rybami wskutek awarii gminnej przepompowni</t>
  </si>
  <si>
    <t>odmowa</t>
  </si>
  <si>
    <t>brak winy ubezpieczonego</t>
  </si>
  <si>
    <t xml:space="preserve">wypłata </t>
  </si>
  <si>
    <t>Uszkodzenie pojazdu podczas koszenia trawy przy parkingu szkolnym przez pracownika Gminy.</t>
  </si>
  <si>
    <t>01.09.2022</t>
  </si>
  <si>
    <t>20.12.2022</t>
  </si>
  <si>
    <t>Uszkodzenie pojazdu wskutek poślizgu na oblodzonej i nieodśnieżonej nawierzchni drogi</t>
  </si>
  <si>
    <t>02.01.2023</t>
  </si>
  <si>
    <t>Uszkodzenie mienia wskutek najechania pojazdem</t>
  </si>
  <si>
    <t>22.01.2023</t>
  </si>
  <si>
    <t>art. 415 kc</t>
  </si>
  <si>
    <t>Uszkodzenie pojazdu w wyniku poślizgu na oblodzonej i nieodśnieżonej nawierzchni jezdni</t>
  </si>
  <si>
    <t>Uszkodzenie mienia wskutek aktu wandalizmu przez nieznane osoby</t>
  </si>
  <si>
    <t>31.01.2023</t>
  </si>
  <si>
    <t>04.02.2023</t>
  </si>
  <si>
    <t>Uraz ciała podczas gry w piłkę na turnieju służb mundurowych</t>
  </si>
  <si>
    <t>NNW OSP</t>
  </si>
  <si>
    <t>6% uszczerbku na zdrowiu</t>
  </si>
  <si>
    <t>Uszkodzenie dachu świetlicy wiejskiej w wyniku silnego wiatru.</t>
  </si>
  <si>
    <t>20.02.2023</t>
  </si>
  <si>
    <t>29.05.2023</t>
  </si>
  <si>
    <t>Uszkodzenie mienia ( altany rekreacyjnej) w wyniku aktu wandalizmu</t>
  </si>
  <si>
    <t>30.05.2023</t>
  </si>
  <si>
    <t>Uszkodzenie szyby w budynku Przedszkola.</t>
  </si>
  <si>
    <t>17.07.2023</t>
  </si>
  <si>
    <t>Uszkodzenie mienia - przyczyna nieznana</t>
  </si>
  <si>
    <t>25.07.2023</t>
  </si>
  <si>
    <t>Zalanie pomieszczeń w świetlicy w wyniku pęknęcia wężyka od umywalki.</t>
  </si>
  <si>
    <t>dopłata podatku VAT do 23%.</t>
  </si>
  <si>
    <t>dopłata na podstawie faktury + za szafę na podstawie roszczenia Klienta.</t>
  </si>
  <si>
    <t>dopłata odszkodowania za szafę zgodnie z fakturą.</t>
  </si>
  <si>
    <t>11.09.2023</t>
  </si>
  <si>
    <t>Awaria sieci wodociągowej w budynku remizo-świetlicy na skutek pęknięcia rury wodociągowej.</t>
  </si>
  <si>
    <t>06.11.2022</t>
  </si>
  <si>
    <t>Szkoda OC</t>
  </si>
  <si>
    <t>31.08.2021</t>
  </si>
  <si>
    <t>OC</t>
  </si>
  <si>
    <t>Informacje o szkodach w ostatnich 3 latach na dzień 22.10.2023</t>
  </si>
  <si>
    <t>Szkoda OC z udziałem pojazdu o nr rej. CWA18LJ</t>
  </si>
  <si>
    <t>26.04.2022</t>
  </si>
  <si>
    <t>OC komunikacyjne</t>
  </si>
  <si>
    <t xml:space="preserve">Szkoda OC z udziałem pojazdu o nr rej. CWA98YA </t>
  </si>
  <si>
    <t>16.06.2022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</si>
</sst>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[$-415]dddd\,\ d\ mmmm\ yyyy"/>
    <numFmt numFmtId="184" formatCode="#,##0.00&quot; zł&quot;"/>
    <numFmt numFmtId="185" formatCode="#,##0.0&quot; zł&quot;"/>
    <numFmt numFmtId="186" formatCode="[$-415]d\ mmmm\ yyyy;@"/>
    <numFmt numFmtId="187" formatCode="#,##0.00&quot; &quot;[$zł-415];[Red]&quot;-&quot;#,##0.00&quot; &quot;[$zł-415]"/>
    <numFmt numFmtId="188" formatCode="&quot; &quot;#,##0.00&quot; zł &quot;;&quot;-&quot;#,##0.00&quot; zł &quot;;&quot; -&quot;#&quot; zł &quot;;&quot; &quot;@&quot; &quot;"/>
    <numFmt numFmtId="189" formatCode="[$-415]General"/>
    <numFmt numFmtId="190" formatCode="0.0"/>
    <numFmt numFmtId="191" formatCode="#,##0.0\ &quot;zł&quot;"/>
    <numFmt numFmtId="192" formatCode="d/mm/yyyy"/>
    <numFmt numFmtId="193" formatCode="\ * #,##0.00&quot; zł &quot;;\-* #,##0.00&quot; zł &quot;;\ * \-#&quot; zł &quot;;\ @\ "/>
    <numFmt numFmtId="194" formatCode="#,##0.00\ [$zł-415];[Red]#,##0.00\ [$zł-415]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8" fontId="30" fillId="0" borderId="0" applyBorder="0" applyProtection="0">
      <alignment/>
    </xf>
    <xf numFmtId="189" fontId="30" fillId="0" borderId="0" applyBorder="0" applyProtection="0">
      <alignment/>
    </xf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8" fontId="0" fillId="0" borderId="10" xfId="0" applyNumberFormat="1" applyFont="1" applyBorder="1" applyAlignment="1">
      <alignment horizontal="center" vertical="center" wrapText="1"/>
    </xf>
    <xf numFmtId="170" fontId="0" fillId="0" borderId="0" xfId="0" applyNumberFormat="1" applyAlignment="1">
      <alignment horizontal="right"/>
    </xf>
    <xf numFmtId="170" fontId="0" fillId="33" borderId="10" xfId="0" applyNumberForma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14" fontId="0" fillId="0" borderId="10" xfId="59" applyNumberFormat="1" applyFont="1" applyBorder="1" applyAlignment="1">
      <alignment horizontal="center" vertical="center"/>
      <protection/>
    </xf>
    <xf numFmtId="14" fontId="0" fillId="0" borderId="10" xfId="59" applyNumberFormat="1" applyFont="1" applyBorder="1" applyAlignment="1">
      <alignment horizontal="center" vertical="center" wrapText="1"/>
      <protection/>
    </xf>
    <xf numFmtId="0" fontId="0" fillId="0" borderId="10" xfId="59" applyNumberFormat="1" applyFont="1" applyBorder="1" applyAlignment="1">
      <alignment horizontal="center" vertical="center"/>
      <protection/>
    </xf>
    <xf numFmtId="14" fontId="0" fillId="0" borderId="11" xfId="59" applyNumberFormat="1" applyFont="1" applyBorder="1" applyAlignment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170" fontId="1" fillId="34" borderId="10" xfId="0" applyNumberFormat="1" applyFont="1" applyFill="1" applyBorder="1" applyAlignment="1">
      <alignment horizontal="right" vertical="center" wrapText="1"/>
    </xf>
    <xf numFmtId="170" fontId="1" fillId="34" borderId="10" xfId="0" applyNumberFormat="1" applyFont="1" applyFill="1" applyBorder="1" applyAlignment="1">
      <alignment horizontal="right"/>
    </xf>
    <xf numFmtId="8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8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70" fontId="1" fillId="34" borderId="10" xfId="0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right" vertical="center"/>
    </xf>
    <xf numFmtId="8" fontId="5" fillId="31" borderId="10" xfId="0" applyNumberFormat="1" applyFont="1" applyFill="1" applyBorder="1" applyAlignment="1">
      <alignment vertical="center"/>
    </xf>
    <xf numFmtId="0" fontId="5" fillId="31" borderId="1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59" applyNumberFormat="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44" fontId="0" fillId="33" borderId="10" xfId="68" applyFont="1" applyFill="1" applyBorder="1" applyAlignment="1">
      <alignment horizontal="center" vertical="center"/>
    </xf>
    <xf numFmtId="170" fontId="0" fillId="33" borderId="10" xfId="59" applyNumberFormat="1" applyFont="1" applyFill="1" applyBorder="1" applyAlignment="1">
      <alignment horizontal="right" vertical="center" wrapText="1"/>
      <protection/>
    </xf>
    <xf numFmtId="170" fontId="0" fillId="33" borderId="10" xfId="59" applyNumberFormat="1" applyFont="1" applyFill="1" applyBorder="1" applyAlignment="1">
      <alignment horizontal="right" vertical="center"/>
      <protection/>
    </xf>
    <xf numFmtId="14" fontId="0" fillId="0" borderId="12" xfId="59" applyNumberFormat="1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170" fontId="0" fillId="33" borderId="12" xfId="0" applyNumberFormat="1" applyFill="1" applyBorder="1" applyAlignment="1">
      <alignment horizontal="right" vertical="center" wrapText="1"/>
    </xf>
    <xf numFmtId="8" fontId="0" fillId="0" borderId="12" xfId="0" applyNumberFormat="1" applyFont="1" applyBorder="1" applyAlignment="1">
      <alignment horizontal="center" vertical="center" wrapText="1"/>
    </xf>
    <xf numFmtId="0" fontId="5" fillId="31" borderId="13" xfId="0" applyFont="1" applyFill="1" applyBorder="1" applyAlignment="1">
      <alignment horizontal="center" vertical="center"/>
    </xf>
    <xf numFmtId="0" fontId="5" fillId="31" borderId="14" xfId="0" applyFont="1" applyFill="1" applyBorder="1" applyAlignment="1">
      <alignment horizontal="center" vertical="center"/>
    </xf>
    <xf numFmtId="0" fontId="5" fillId="31" borderId="11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14" fontId="0" fillId="0" borderId="12" xfId="59" applyNumberFormat="1" applyFont="1" applyBorder="1" applyAlignment="1">
      <alignment horizontal="center" vertical="center"/>
      <protection/>
    </xf>
    <xf numFmtId="14" fontId="0" fillId="0" borderId="15" xfId="59" applyNumberFormat="1" applyFont="1" applyBorder="1" applyAlignment="1">
      <alignment horizontal="center" vertical="center"/>
      <protection/>
    </xf>
    <xf numFmtId="14" fontId="0" fillId="0" borderId="10" xfId="59" applyNumberFormat="1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59" applyNumberFormat="1" applyFont="1" applyBorder="1" applyAlignment="1">
      <alignment horizontal="center" vertical="center"/>
      <protection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4" fontId="0" fillId="0" borderId="12" xfId="59" applyNumberFormat="1" applyFont="1" applyBorder="1" applyAlignment="1">
      <alignment horizontal="center" vertical="center" wrapText="1"/>
      <protection/>
    </xf>
    <xf numFmtId="14" fontId="0" fillId="0" borderId="15" xfId="59" applyNumberFormat="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59" applyNumberFormat="1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4" fontId="0" fillId="0" borderId="19" xfId="59" applyNumberFormat="1" applyFont="1" applyBorder="1" applyAlignment="1">
      <alignment horizontal="center" vertical="center"/>
      <protection/>
    </xf>
    <xf numFmtId="0" fontId="0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14" fontId="0" fillId="10" borderId="10" xfId="59" applyNumberFormat="1" applyFont="1" applyFill="1" applyBorder="1" applyAlignment="1">
      <alignment horizontal="center" vertical="center"/>
      <protection/>
    </xf>
    <xf numFmtId="170" fontId="0" fillId="10" borderId="10" xfId="0" applyNumberFormat="1" applyFill="1" applyBorder="1" applyAlignment="1">
      <alignment horizontal="right" vertical="center" wrapText="1"/>
    </xf>
    <xf numFmtId="8" fontId="0" fillId="10" borderId="10" xfId="0" applyNumberFormat="1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Currency" xfId="44"/>
    <cellStyle name="Excel Built-in Normal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3" xfId="56"/>
    <cellStyle name="Normalny 3" xfId="57"/>
    <cellStyle name="Normalny 3 2" xfId="58"/>
    <cellStyle name="Normalny 4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Walutowy 2 3" xfId="72"/>
    <cellStyle name="Walutowy 2 4" xfId="73"/>
    <cellStyle name="Walutowy 3" xfId="74"/>
    <cellStyle name="Walutowy 3 2" xfId="75"/>
    <cellStyle name="Walutowy 4" xfId="76"/>
    <cellStyle name="Walutowy 5" xfId="77"/>
    <cellStyle name="Walutowy 6" xfId="78"/>
    <cellStyle name="Walutowy 7" xfId="79"/>
    <cellStyle name="Zły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view="pageBreakPreview" zoomScaleSheetLayoutView="100" zoomScalePageLayoutView="0" workbookViewId="0" topLeftCell="E46">
      <selection activeCell="G53" sqref="G53"/>
    </sheetView>
  </sheetViews>
  <sheetFormatPr defaultColWidth="9.140625" defaultRowHeight="12.75"/>
  <cols>
    <col min="2" max="2" width="25.00390625" style="0" customWidth="1"/>
    <col min="3" max="5" width="19.140625" style="0" customWidth="1"/>
    <col min="6" max="6" width="20.57421875" style="0" customWidth="1"/>
    <col min="7" max="7" width="25.00390625" style="5" customWidth="1"/>
    <col min="8" max="8" width="19.00390625" style="0" customWidth="1"/>
    <col min="9" max="9" width="34.8515625" style="0" customWidth="1"/>
    <col min="10" max="10" width="78.00390625" style="0" customWidth="1"/>
  </cols>
  <sheetData>
    <row r="1" spans="1:2" ht="12.75">
      <c r="A1" s="1" t="s">
        <v>10</v>
      </c>
      <c r="B1" s="1"/>
    </row>
    <row r="3" spans="1:10" ht="12.75">
      <c r="A3" s="48" t="s">
        <v>102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42" customHeight="1">
      <c r="A4" s="12" t="s">
        <v>1</v>
      </c>
      <c r="B4" s="12" t="s">
        <v>2</v>
      </c>
      <c r="C4" s="12" t="s">
        <v>3</v>
      </c>
      <c r="D4" s="12" t="s">
        <v>12</v>
      </c>
      <c r="E4" s="12" t="s">
        <v>11</v>
      </c>
      <c r="F4" s="12" t="s">
        <v>4</v>
      </c>
      <c r="G4" s="13" t="s">
        <v>5</v>
      </c>
      <c r="H4" s="12" t="s">
        <v>6</v>
      </c>
      <c r="I4" s="12" t="s">
        <v>7</v>
      </c>
      <c r="J4" s="12" t="s">
        <v>8</v>
      </c>
    </row>
    <row r="5" spans="1:10" ht="34.5" customHeight="1">
      <c r="A5" s="46">
        <v>2020</v>
      </c>
      <c r="B5" s="45" t="s">
        <v>13</v>
      </c>
      <c r="C5" s="47">
        <v>1</v>
      </c>
      <c r="D5" s="45" t="s">
        <v>14</v>
      </c>
      <c r="E5" s="45" t="s">
        <v>14</v>
      </c>
      <c r="F5" s="56" t="s">
        <v>15</v>
      </c>
      <c r="G5" s="29">
        <v>500</v>
      </c>
      <c r="H5" s="8" t="s">
        <v>16</v>
      </c>
      <c r="I5" s="9" t="s">
        <v>18</v>
      </c>
      <c r="J5" s="43" t="s">
        <v>17</v>
      </c>
    </row>
    <row r="6" spans="1:10" ht="34.5" customHeight="1">
      <c r="A6" s="46"/>
      <c r="B6" s="45"/>
      <c r="C6" s="47"/>
      <c r="D6" s="45"/>
      <c r="E6" s="45"/>
      <c r="F6" s="56"/>
      <c r="G6" s="29">
        <v>484</v>
      </c>
      <c r="H6" s="8" t="s">
        <v>19</v>
      </c>
      <c r="I6" s="9" t="s">
        <v>20</v>
      </c>
      <c r="J6" s="44"/>
    </row>
    <row r="7" spans="1:10" ht="12.75">
      <c r="A7" s="37" t="s">
        <v>0</v>
      </c>
      <c r="B7" s="38"/>
      <c r="C7" s="38"/>
      <c r="D7" s="38"/>
      <c r="E7" s="38"/>
      <c r="F7" s="39"/>
      <c r="G7" s="14">
        <f>SUM(G5:G6)</f>
        <v>984</v>
      </c>
      <c r="H7" s="15"/>
      <c r="I7" s="15"/>
      <c r="J7" s="16"/>
    </row>
    <row r="8" spans="1:10" ht="34.5" customHeight="1">
      <c r="A8" s="59">
        <v>2021</v>
      </c>
      <c r="B8" s="9" t="s">
        <v>21</v>
      </c>
      <c r="C8" s="24">
        <v>1</v>
      </c>
      <c r="D8" s="25" t="s">
        <v>14</v>
      </c>
      <c r="E8" s="11" t="s">
        <v>14</v>
      </c>
      <c r="F8" s="9" t="s">
        <v>15</v>
      </c>
      <c r="G8" s="28">
        <v>1544.41</v>
      </c>
      <c r="H8" s="9" t="s">
        <v>16</v>
      </c>
      <c r="I8" s="9" t="s">
        <v>22</v>
      </c>
      <c r="J8" s="11" t="s">
        <v>23</v>
      </c>
    </row>
    <row r="9" spans="1:10" ht="34.5" customHeight="1">
      <c r="A9" s="60"/>
      <c r="B9" s="8" t="s">
        <v>26</v>
      </c>
      <c r="C9" s="10">
        <v>1</v>
      </c>
      <c r="D9" s="25" t="s">
        <v>14</v>
      </c>
      <c r="E9" s="11" t="s">
        <v>14</v>
      </c>
      <c r="F9" s="9" t="s">
        <v>15</v>
      </c>
      <c r="G9" s="28">
        <v>3425.16</v>
      </c>
      <c r="H9" s="9" t="s">
        <v>16</v>
      </c>
      <c r="I9" s="9" t="s">
        <v>24</v>
      </c>
      <c r="J9" s="11" t="s">
        <v>25</v>
      </c>
    </row>
    <row r="10" spans="1:10" ht="34.5" customHeight="1">
      <c r="A10" s="60"/>
      <c r="B10" s="8" t="s">
        <v>27</v>
      </c>
      <c r="C10" s="10">
        <v>1</v>
      </c>
      <c r="D10" s="25" t="s">
        <v>14</v>
      </c>
      <c r="E10" s="11" t="s">
        <v>14</v>
      </c>
      <c r="F10" s="9" t="s">
        <v>28</v>
      </c>
      <c r="G10" s="28">
        <v>730</v>
      </c>
      <c r="H10" s="9" t="s">
        <v>16</v>
      </c>
      <c r="I10" s="9" t="s">
        <v>29</v>
      </c>
      <c r="J10" s="11" t="s">
        <v>30</v>
      </c>
    </row>
    <row r="11" spans="1:10" ht="34.5" customHeight="1">
      <c r="A11" s="60"/>
      <c r="B11" s="8" t="s">
        <v>100</v>
      </c>
      <c r="C11" s="10">
        <v>1</v>
      </c>
      <c r="D11" s="25" t="s">
        <v>14</v>
      </c>
      <c r="E11" s="11" t="s">
        <v>35</v>
      </c>
      <c r="F11" s="9" t="s">
        <v>101</v>
      </c>
      <c r="G11" s="28">
        <v>1179.71</v>
      </c>
      <c r="H11" s="9" t="s">
        <v>16</v>
      </c>
      <c r="I11" s="9" t="s">
        <v>16</v>
      </c>
      <c r="J11" s="11" t="s">
        <v>99</v>
      </c>
    </row>
    <row r="12" spans="1:10" ht="34.5" customHeight="1">
      <c r="A12" s="61"/>
      <c r="B12" s="8" t="s">
        <v>31</v>
      </c>
      <c r="C12" s="10">
        <v>1</v>
      </c>
      <c r="D12" s="25" t="s">
        <v>14</v>
      </c>
      <c r="E12" s="11" t="s">
        <v>14</v>
      </c>
      <c r="F12" s="9" t="s">
        <v>28</v>
      </c>
      <c r="G12" s="28">
        <v>359.16</v>
      </c>
      <c r="H12" s="9" t="s">
        <v>16</v>
      </c>
      <c r="I12" s="9" t="s">
        <v>24</v>
      </c>
      <c r="J12" s="11" t="s">
        <v>32</v>
      </c>
    </row>
    <row r="13" spans="1:10" ht="12.75">
      <c r="A13" s="37" t="s">
        <v>0</v>
      </c>
      <c r="B13" s="38"/>
      <c r="C13" s="38"/>
      <c r="D13" s="38"/>
      <c r="E13" s="38"/>
      <c r="F13" s="39"/>
      <c r="G13" s="14">
        <f>SUM(G8:G12)</f>
        <v>7238.44</v>
      </c>
      <c r="H13" s="15"/>
      <c r="I13" s="15"/>
      <c r="J13" s="16"/>
    </row>
    <row r="14" spans="1:10" ht="34.5" customHeight="1">
      <c r="A14" s="59">
        <v>2022</v>
      </c>
      <c r="B14" s="2" t="s">
        <v>36</v>
      </c>
      <c r="C14" s="3">
        <v>1</v>
      </c>
      <c r="D14" s="8" t="s">
        <v>34</v>
      </c>
      <c r="E14" s="8" t="s">
        <v>35</v>
      </c>
      <c r="F14" s="2" t="s">
        <v>33</v>
      </c>
      <c r="G14" s="6">
        <v>239.72</v>
      </c>
      <c r="H14" s="4" t="s">
        <v>16</v>
      </c>
      <c r="I14" s="4" t="s">
        <v>16</v>
      </c>
      <c r="J14" s="2" t="s">
        <v>37</v>
      </c>
    </row>
    <row r="15" spans="1:10" ht="34.5" customHeight="1">
      <c r="A15" s="60"/>
      <c r="B15" s="2" t="s">
        <v>39</v>
      </c>
      <c r="C15" s="3">
        <v>1</v>
      </c>
      <c r="D15" s="8" t="s">
        <v>34</v>
      </c>
      <c r="E15" s="8" t="s">
        <v>35</v>
      </c>
      <c r="F15" s="2" t="s">
        <v>38</v>
      </c>
      <c r="G15" s="6">
        <v>342.45</v>
      </c>
      <c r="H15" s="4" t="s">
        <v>16</v>
      </c>
      <c r="I15" s="4" t="s">
        <v>16</v>
      </c>
      <c r="J15" s="2" t="s">
        <v>40</v>
      </c>
    </row>
    <row r="16" spans="1:10" ht="34.5" customHeight="1">
      <c r="A16" s="60"/>
      <c r="B16" s="2" t="s">
        <v>41</v>
      </c>
      <c r="C16" s="3">
        <v>1</v>
      </c>
      <c r="D16" s="8" t="s">
        <v>34</v>
      </c>
      <c r="E16" s="8" t="s">
        <v>35</v>
      </c>
      <c r="F16" s="2" t="s">
        <v>38</v>
      </c>
      <c r="G16" s="6">
        <v>882.5</v>
      </c>
      <c r="H16" s="4" t="s">
        <v>16</v>
      </c>
      <c r="I16" s="4" t="s">
        <v>16</v>
      </c>
      <c r="J16" s="2" t="s">
        <v>40</v>
      </c>
    </row>
    <row r="17" spans="1:10" ht="34.5" customHeight="1">
      <c r="A17" s="60"/>
      <c r="B17" s="63" t="s">
        <v>104</v>
      </c>
      <c r="C17" s="64">
        <v>1</v>
      </c>
      <c r="D17" s="65" t="s">
        <v>34</v>
      </c>
      <c r="E17" s="65" t="s">
        <v>35</v>
      </c>
      <c r="F17" s="63" t="s">
        <v>105</v>
      </c>
      <c r="G17" s="66">
        <v>3495.91</v>
      </c>
      <c r="H17" s="67" t="s">
        <v>16</v>
      </c>
      <c r="I17" s="67" t="s">
        <v>16</v>
      </c>
      <c r="J17" s="68" t="s">
        <v>103</v>
      </c>
    </row>
    <row r="18" spans="1:10" ht="34.5" customHeight="1">
      <c r="A18" s="60"/>
      <c r="B18" s="2" t="s">
        <v>43</v>
      </c>
      <c r="C18" s="10">
        <v>1</v>
      </c>
      <c r="D18" s="25" t="s">
        <v>14</v>
      </c>
      <c r="E18" s="9" t="s">
        <v>14</v>
      </c>
      <c r="F18" s="9" t="s">
        <v>15</v>
      </c>
      <c r="G18" s="6">
        <v>2600</v>
      </c>
      <c r="H18" s="4" t="s">
        <v>16</v>
      </c>
      <c r="I18" s="4" t="s">
        <v>29</v>
      </c>
      <c r="J18" s="2" t="s">
        <v>42</v>
      </c>
    </row>
    <row r="19" spans="1:10" ht="34.5" customHeight="1">
      <c r="A19" s="60"/>
      <c r="B19" s="26" t="s">
        <v>49</v>
      </c>
      <c r="C19" s="31">
        <v>1</v>
      </c>
      <c r="D19" s="30" t="s">
        <v>44</v>
      </c>
      <c r="E19" s="30" t="s">
        <v>44</v>
      </c>
      <c r="F19" s="26" t="s">
        <v>45</v>
      </c>
      <c r="G19" s="32">
        <v>5798.75</v>
      </c>
      <c r="H19" s="33" t="s">
        <v>16</v>
      </c>
      <c r="I19" s="33" t="s">
        <v>18</v>
      </c>
      <c r="J19" s="26" t="s">
        <v>46</v>
      </c>
    </row>
    <row r="20" spans="1:10" ht="34.5" customHeight="1">
      <c r="A20" s="60"/>
      <c r="B20" s="63" t="s">
        <v>107</v>
      </c>
      <c r="C20" s="64">
        <v>1</v>
      </c>
      <c r="D20" s="65" t="s">
        <v>34</v>
      </c>
      <c r="E20" s="65" t="s">
        <v>35</v>
      </c>
      <c r="F20" s="63" t="s">
        <v>105</v>
      </c>
      <c r="G20" s="66">
        <v>2051.18</v>
      </c>
      <c r="H20" s="67" t="s">
        <v>16</v>
      </c>
      <c r="I20" s="67" t="s">
        <v>16</v>
      </c>
      <c r="J20" s="68" t="s">
        <v>106</v>
      </c>
    </row>
    <row r="21" spans="1:10" ht="34.5" customHeight="1">
      <c r="A21" s="60"/>
      <c r="B21" s="46" t="s">
        <v>50</v>
      </c>
      <c r="C21" s="57">
        <v>1</v>
      </c>
      <c r="D21" s="51" t="s">
        <v>48</v>
      </c>
      <c r="E21" s="51" t="s">
        <v>48</v>
      </c>
      <c r="F21" s="53" t="s">
        <v>15</v>
      </c>
      <c r="G21" s="6">
        <v>256.24</v>
      </c>
      <c r="H21" s="4" t="s">
        <v>16</v>
      </c>
      <c r="I21" s="9" t="s">
        <v>24</v>
      </c>
      <c r="J21" s="53" t="s">
        <v>47</v>
      </c>
    </row>
    <row r="22" spans="1:10" ht="34.5" customHeight="1">
      <c r="A22" s="60"/>
      <c r="B22" s="46"/>
      <c r="C22" s="58"/>
      <c r="D22" s="52"/>
      <c r="E22" s="52"/>
      <c r="F22" s="54"/>
      <c r="G22" s="6">
        <v>673.76</v>
      </c>
      <c r="H22" s="4" t="s">
        <v>19</v>
      </c>
      <c r="I22" s="4" t="s">
        <v>20</v>
      </c>
      <c r="J22" s="54"/>
    </row>
    <row r="23" spans="1:10" ht="44.25" customHeight="1">
      <c r="A23" s="60"/>
      <c r="B23" s="2" t="s">
        <v>54</v>
      </c>
      <c r="C23" s="3">
        <v>1</v>
      </c>
      <c r="D23" s="8" t="s">
        <v>53</v>
      </c>
      <c r="E23" s="8" t="s">
        <v>53</v>
      </c>
      <c r="F23" s="7" t="s">
        <v>15</v>
      </c>
      <c r="G23" s="6">
        <v>5300</v>
      </c>
      <c r="H23" s="4" t="s">
        <v>16</v>
      </c>
      <c r="I23" s="4" t="s">
        <v>52</v>
      </c>
      <c r="J23" s="2" t="s">
        <v>51</v>
      </c>
    </row>
    <row r="24" spans="1:10" ht="44.25" customHeight="1">
      <c r="A24" s="60"/>
      <c r="B24" s="2" t="s">
        <v>59</v>
      </c>
      <c r="C24" s="3">
        <v>1</v>
      </c>
      <c r="D24" s="8" t="s">
        <v>14</v>
      </c>
      <c r="E24" s="8" t="s">
        <v>14</v>
      </c>
      <c r="F24" s="7" t="s">
        <v>15</v>
      </c>
      <c r="G24" s="6">
        <v>933.2</v>
      </c>
      <c r="H24" s="4" t="s">
        <v>16</v>
      </c>
      <c r="I24" s="9" t="s">
        <v>24</v>
      </c>
      <c r="J24" s="26" t="s">
        <v>60</v>
      </c>
    </row>
    <row r="25" spans="1:10" ht="34.5" customHeight="1">
      <c r="A25" s="60"/>
      <c r="B25" s="46" t="s">
        <v>56</v>
      </c>
      <c r="C25" s="55">
        <v>1</v>
      </c>
      <c r="D25" s="45" t="s">
        <v>44</v>
      </c>
      <c r="E25" s="45" t="s">
        <v>44</v>
      </c>
      <c r="F25" s="46" t="s">
        <v>45</v>
      </c>
      <c r="G25" s="6">
        <v>700</v>
      </c>
      <c r="H25" s="4" t="s">
        <v>16</v>
      </c>
      <c r="I25" s="4" t="s">
        <v>18</v>
      </c>
      <c r="J25" s="53" t="s">
        <v>55</v>
      </c>
    </row>
    <row r="26" spans="1:10" ht="34.5" customHeight="1">
      <c r="A26" s="60"/>
      <c r="B26" s="46"/>
      <c r="C26" s="55"/>
      <c r="D26" s="45"/>
      <c r="E26" s="45"/>
      <c r="F26" s="46"/>
      <c r="G26" s="6">
        <v>1999.32</v>
      </c>
      <c r="H26" s="4" t="s">
        <v>19</v>
      </c>
      <c r="I26" s="4" t="s">
        <v>29</v>
      </c>
      <c r="J26" s="54"/>
    </row>
    <row r="27" spans="1:10" ht="34.5" customHeight="1">
      <c r="A27" s="60"/>
      <c r="B27" s="46" t="s">
        <v>58</v>
      </c>
      <c r="C27" s="55">
        <v>1</v>
      </c>
      <c r="D27" s="45" t="s">
        <v>14</v>
      </c>
      <c r="E27" s="45" t="s">
        <v>14</v>
      </c>
      <c r="F27" s="46" t="s">
        <v>45</v>
      </c>
      <c r="G27" s="6">
        <v>400</v>
      </c>
      <c r="H27" s="4" t="s">
        <v>16</v>
      </c>
      <c r="I27" s="4" t="s">
        <v>18</v>
      </c>
      <c r="J27" s="53" t="s">
        <v>57</v>
      </c>
    </row>
    <row r="28" spans="1:10" ht="34.5" customHeight="1">
      <c r="A28" s="60"/>
      <c r="B28" s="46"/>
      <c r="C28" s="55"/>
      <c r="D28" s="45"/>
      <c r="E28" s="45"/>
      <c r="F28" s="46"/>
      <c r="G28" s="6">
        <v>232.22</v>
      </c>
      <c r="H28" s="4" t="s">
        <v>19</v>
      </c>
      <c r="I28" s="4" t="s">
        <v>20</v>
      </c>
      <c r="J28" s="54"/>
    </row>
    <row r="29" spans="1:10" ht="34.5" customHeight="1">
      <c r="A29" s="60"/>
      <c r="B29" s="2" t="s">
        <v>62</v>
      </c>
      <c r="C29" s="3">
        <v>1</v>
      </c>
      <c r="D29" s="8" t="s">
        <v>34</v>
      </c>
      <c r="E29" s="8" t="s">
        <v>35</v>
      </c>
      <c r="F29" s="2" t="s">
        <v>33</v>
      </c>
      <c r="G29" s="6">
        <v>3151.25</v>
      </c>
      <c r="H29" s="4" t="s">
        <v>16</v>
      </c>
      <c r="I29" s="4" t="s">
        <v>67</v>
      </c>
      <c r="J29" s="2" t="s">
        <v>61</v>
      </c>
    </row>
    <row r="30" spans="1:10" ht="34.5" customHeight="1">
      <c r="A30" s="60"/>
      <c r="B30" s="2" t="s">
        <v>63</v>
      </c>
      <c r="C30" s="3">
        <v>1</v>
      </c>
      <c r="D30" s="8" t="s">
        <v>34</v>
      </c>
      <c r="E30" s="8" t="s">
        <v>35</v>
      </c>
      <c r="F30" s="7" t="s">
        <v>33</v>
      </c>
      <c r="G30" s="6">
        <v>8000</v>
      </c>
      <c r="H30" s="4" t="s">
        <v>16</v>
      </c>
      <c r="I30" s="4" t="s">
        <v>67</v>
      </c>
      <c r="J30" s="2" t="s">
        <v>64</v>
      </c>
    </row>
    <row r="31" spans="1:10" ht="34.5" customHeight="1">
      <c r="A31" s="60"/>
      <c r="B31" s="2" t="s">
        <v>63</v>
      </c>
      <c r="C31" s="3">
        <v>1</v>
      </c>
      <c r="D31" s="8" t="s">
        <v>34</v>
      </c>
      <c r="E31" s="8" t="s">
        <v>35</v>
      </c>
      <c r="F31" s="7" t="s">
        <v>33</v>
      </c>
      <c r="G31" s="6">
        <v>0</v>
      </c>
      <c r="H31" s="4" t="s">
        <v>65</v>
      </c>
      <c r="I31" s="4" t="s">
        <v>66</v>
      </c>
      <c r="J31" s="2" t="s">
        <v>64</v>
      </c>
    </row>
    <row r="32" spans="1:10" ht="34.5" customHeight="1">
      <c r="A32" s="60"/>
      <c r="B32" s="2" t="s">
        <v>69</v>
      </c>
      <c r="C32" s="3">
        <v>1</v>
      </c>
      <c r="D32" s="8" t="s">
        <v>34</v>
      </c>
      <c r="E32" s="8" t="s">
        <v>35</v>
      </c>
      <c r="F32" s="7" t="s">
        <v>33</v>
      </c>
      <c r="G32" s="6">
        <v>1960.05</v>
      </c>
      <c r="H32" s="4" t="s">
        <v>16</v>
      </c>
      <c r="I32" s="4" t="s">
        <v>16</v>
      </c>
      <c r="J32" s="2" t="s">
        <v>68</v>
      </c>
    </row>
    <row r="33" spans="1:10" ht="34.5" customHeight="1">
      <c r="A33" s="60"/>
      <c r="B33" s="2" t="s">
        <v>98</v>
      </c>
      <c r="C33" s="3">
        <v>1</v>
      </c>
      <c r="D33" s="8" t="s">
        <v>34</v>
      </c>
      <c r="E33" s="8" t="s">
        <v>35</v>
      </c>
      <c r="F33" s="7" t="s">
        <v>33</v>
      </c>
      <c r="G33" s="6">
        <v>577.16</v>
      </c>
      <c r="H33" s="4" t="s">
        <v>16</v>
      </c>
      <c r="I33" s="4" t="s">
        <v>16</v>
      </c>
      <c r="J33" s="2" t="s">
        <v>99</v>
      </c>
    </row>
    <row r="34" spans="1:10" ht="34.5" customHeight="1">
      <c r="A34" s="61"/>
      <c r="B34" s="2" t="s">
        <v>70</v>
      </c>
      <c r="C34" s="3">
        <v>1</v>
      </c>
      <c r="D34" s="8" t="s">
        <v>34</v>
      </c>
      <c r="E34" s="8" t="s">
        <v>35</v>
      </c>
      <c r="F34" s="7" t="s">
        <v>38</v>
      </c>
      <c r="G34" s="6">
        <v>0</v>
      </c>
      <c r="H34" s="4" t="s">
        <v>65</v>
      </c>
      <c r="I34" s="4" t="s">
        <v>66</v>
      </c>
      <c r="J34" s="2" t="s">
        <v>71</v>
      </c>
    </row>
    <row r="35" spans="1:10" ht="12.75">
      <c r="A35" s="37" t="s">
        <v>0</v>
      </c>
      <c r="B35" s="38"/>
      <c r="C35" s="38"/>
      <c r="D35" s="38"/>
      <c r="E35" s="38"/>
      <c r="F35" s="39"/>
      <c r="G35" s="14">
        <f>SUM(G14:G34)</f>
        <v>39593.71000000001</v>
      </c>
      <c r="H35" s="17"/>
      <c r="I35" s="17"/>
      <c r="J35" s="18"/>
    </row>
    <row r="36" spans="1:10" ht="47.25" customHeight="1">
      <c r="A36" s="59">
        <v>2023</v>
      </c>
      <c r="B36" s="8" t="s">
        <v>72</v>
      </c>
      <c r="C36" s="3">
        <v>1</v>
      </c>
      <c r="D36" s="8" t="s">
        <v>14</v>
      </c>
      <c r="E36" s="8" t="s">
        <v>14</v>
      </c>
      <c r="F36" s="9" t="s">
        <v>15</v>
      </c>
      <c r="G36" s="27">
        <v>3500</v>
      </c>
      <c r="H36" s="9" t="s">
        <v>16</v>
      </c>
      <c r="I36" s="9" t="s">
        <v>52</v>
      </c>
      <c r="J36" s="8" t="s">
        <v>73</v>
      </c>
    </row>
    <row r="37" spans="1:10" ht="34.5" customHeight="1">
      <c r="A37" s="60"/>
      <c r="B37" s="8" t="s">
        <v>74</v>
      </c>
      <c r="C37" s="3">
        <v>1</v>
      </c>
      <c r="D37" s="8" t="s">
        <v>34</v>
      </c>
      <c r="E37" s="8" t="s">
        <v>35</v>
      </c>
      <c r="F37" s="2" t="s">
        <v>38</v>
      </c>
      <c r="G37" s="6">
        <v>0</v>
      </c>
      <c r="H37" s="4" t="s">
        <v>65</v>
      </c>
      <c r="I37" s="9" t="s">
        <v>75</v>
      </c>
      <c r="J37" s="8" t="s">
        <v>76</v>
      </c>
    </row>
    <row r="38" spans="1:10" ht="48" customHeight="1">
      <c r="A38" s="60"/>
      <c r="B38" s="8" t="s">
        <v>78</v>
      </c>
      <c r="C38" s="3">
        <v>1</v>
      </c>
      <c r="D38" s="8" t="s">
        <v>14</v>
      </c>
      <c r="E38" s="8" t="s">
        <v>14</v>
      </c>
      <c r="F38" s="9" t="s">
        <v>15</v>
      </c>
      <c r="G38" s="27">
        <v>940</v>
      </c>
      <c r="H38" s="9" t="s">
        <v>16</v>
      </c>
      <c r="I38" s="4" t="s">
        <v>29</v>
      </c>
      <c r="J38" s="8" t="s">
        <v>77</v>
      </c>
    </row>
    <row r="39" spans="1:10" ht="34.5" customHeight="1">
      <c r="A39" s="60"/>
      <c r="B39" s="8" t="s">
        <v>79</v>
      </c>
      <c r="C39" s="3">
        <v>1</v>
      </c>
      <c r="D39" s="8" t="s">
        <v>34</v>
      </c>
      <c r="E39" s="8" t="s">
        <v>35</v>
      </c>
      <c r="F39" s="8" t="s">
        <v>81</v>
      </c>
      <c r="G39" s="27">
        <v>2270</v>
      </c>
      <c r="H39" s="9" t="s">
        <v>16</v>
      </c>
      <c r="I39" s="9" t="s">
        <v>82</v>
      </c>
      <c r="J39" s="8" t="s">
        <v>80</v>
      </c>
    </row>
    <row r="40" spans="1:10" ht="57" customHeight="1">
      <c r="A40" s="60"/>
      <c r="B40" s="8" t="s">
        <v>84</v>
      </c>
      <c r="C40" s="3">
        <v>1</v>
      </c>
      <c r="D40" s="8" t="s">
        <v>14</v>
      </c>
      <c r="E40" s="8" t="s">
        <v>14</v>
      </c>
      <c r="F40" s="9" t="s">
        <v>15</v>
      </c>
      <c r="G40" s="27">
        <v>2700</v>
      </c>
      <c r="H40" s="9" t="s">
        <v>16</v>
      </c>
      <c r="I40" s="4" t="s">
        <v>29</v>
      </c>
      <c r="J40" s="8" t="s">
        <v>83</v>
      </c>
    </row>
    <row r="41" spans="1:10" ht="49.5" customHeight="1">
      <c r="A41" s="60"/>
      <c r="B41" s="8" t="s">
        <v>85</v>
      </c>
      <c r="C41" s="3">
        <v>1</v>
      </c>
      <c r="D41" s="8" t="s">
        <v>14</v>
      </c>
      <c r="E41" s="8" t="s">
        <v>14</v>
      </c>
      <c r="F41" s="9" t="s">
        <v>15</v>
      </c>
      <c r="G41" s="27">
        <v>450</v>
      </c>
      <c r="H41" s="9" t="s">
        <v>16</v>
      </c>
      <c r="I41" s="9" t="s">
        <v>24</v>
      </c>
      <c r="J41" s="8" t="s">
        <v>86</v>
      </c>
    </row>
    <row r="42" spans="1:10" ht="34.5" customHeight="1">
      <c r="A42" s="60"/>
      <c r="B42" s="45" t="s">
        <v>87</v>
      </c>
      <c r="C42" s="55">
        <v>1</v>
      </c>
      <c r="D42" s="45" t="s">
        <v>44</v>
      </c>
      <c r="E42" s="45" t="s">
        <v>44</v>
      </c>
      <c r="F42" s="46" t="s">
        <v>45</v>
      </c>
      <c r="G42" s="27">
        <v>250</v>
      </c>
      <c r="H42" s="9" t="s">
        <v>16</v>
      </c>
      <c r="I42" s="9" t="s">
        <v>18</v>
      </c>
      <c r="J42" s="43" t="s">
        <v>88</v>
      </c>
    </row>
    <row r="43" spans="1:10" ht="34.5" customHeight="1">
      <c r="A43" s="60"/>
      <c r="B43" s="45"/>
      <c r="C43" s="55"/>
      <c r="D43" s="45"/>
      <c r="E43" s="45"/>
      <c r="F43" s="46"/>
      <c r="G43" s="27">
        <v>2757.55</v>
      </c>
      <c r="H43" s="9" t="s">
        <v>19</v>
      </c>
      <c r="I43" s="9" t="s">
        <v>20</v>
      </c>
      <c r="J43" s="44"/>
    </row>
    <row r="44" spans="1:10" ht="34.5" customHeight="1">
      <c r="A44" s="60"/>
      <c r="B44" s="45" t="s">
        <v>89</v>
      </c>
      <c r="C44" s="55">
        <v>1</v>
      </c>
      <c r="D44" s="43" t="s">
        <v>14</v>
      </c>
      <c r="E44" s="43" t="s">
        <v>14</v>
      </c>
      <c r="F44" s="51" t="s">
        <v>15</v>
      </c>
      <c r="G44" s="27">
        <v>300.14</v>
      </c>
      <c r="H44" s="9" t="s">
        <v>16</v>
      </c>
      <c r="I44" s="9" t="s">
        <v>24</v>
      </c>
      <c r="J44" s="43" t="s">
        <v>90</v>
      </c>
    </row>
    <row r="45" spans="1:10" ht="34.5" customHeight="1">
      <c r="A45" s="60"/>
      <c r="B45" s="45"/>
      <c r="C45" s="55"/>
      <c r="D45" s="44"/>
      <c r="E45" s="44"/>
      <c r="F45" s="52"/>
      <c r="G45" s="27">
        <v>467.38</v>
      </c>
      <c r="H45" s="9" t="s">
        <v>19</v>
      </c>
      <c r="I45" s="9" t="s">
        <v>20</v>
      </c>
      <c r="J45" s="44"/>
    </row>
    <row r="46" spans="1:10" ht="34.5" customHeight="1">
      <c r="A46" s="60"/>
      <c r="B46" s="45" t="s">
        <v>91</v>
      </c>
      <c r="C46" s="55">
        <v>1</v>
      </c>
      <c r="D46" s="45" t="s">
        <v>14</v>
      </c>
      <c r="E46" s="45" t="s">
        <v>14</v>
      </c>
      <c r="F46" s="56" t="s">
        <v>15</v>
      </c>
      <c r="G46" s="27">
        <v>8193.01</v>
      </c>
      <c r="H46" s="9" t="s">
        <v>16</v>
      </c>
      <c r="I46" s="9" t="s">
        <v>24</v>
      </c>
      <c r="J46" s="43" t="s">
        <v>92</v>
      </c>
    </row>
    <row r="47" spans="1:10" ht="34.5" customHeight="1">
      <c r="A47" s="60"/>
      <c r="B47" s="45"/>
      <c r="C47" s="55"/>
      <c r="D47" s="45"/>
      <c r="E47" s="45"/>
      <c r="F47" s="56"/>
      <c r="G47" s="27">
        <v>3825.41</v>
      </c>
      <c r="H47" s="9" t="s">
        <v>19</v>
      </c>
      <c r="I47" s="9" t="s">
        <v>94</v>
      </c>
      <c r="J47" s="62"/>
    </row>
    <row r="48" spans="1:10" ht="34.5" customHeight="1">
      <c r="A48" s="60"/>
      <c r="B48" s="45"/>
      <c r="C48" s="55"/>
      <c r="D48" s="45"/>
      <c r="E48" s="45"/>
      <c r="F48" s="56"/>
      <c r="G48" s="27">
        <v>1099.78</v>
      </c>
      <c r="H48" s="9" t="s">
        <v>19</v>
      </c>
      <c r="I48" s="9" t="s">
        <v>93</v>
      </c>
      <c r="J48" s="62"/>
    </row>
    <row r="49" spans="1:10" ht="34.5" customHeight="1">
      <c r="A49" s="60"/>
      <c r="B49" s="45"/>
      <c r="C49" s="55"/>
      <c r="D49" s="45"/>
      <c r="E49" s="45"/>
      <c r="F49" s="56"/>
      <c r="G49" s="27">
        <v>500</v>
      </c>
      <c r="H49" s="9" t="s">
        <v>19</v>
      </c>
      <c r="I49" s="9" t="s">
        <v>95</v>
      </c>
      <c r="J49" s="44"/>
    </row>
    <row r="50" spans="1:10" ht="42.75" customHeight="1">
      <c r="A50" s="61"/>
      <c r="B50" s="8" t="s">
        <v>96</v>
      </c>
      <c r="C50" s="3">
        <v>1</v>
      </c>
      <c r="D50" s="8" t="s">
        <v>14</v>
      </c>
      <c r="E50" s="8" t="s">
        <v>14</v>
      </c>
      <c r="F50" s="9" t="s">
        <v>15</v>
      </c>
      <c r="G50" s="27">
        <v>2977.11</v>
      </c>
      <c r="H50" s="9" t="s">
        <v>16</v>
      </c>
      <c r="I50" s="9" t="s">
        <v>24</v>
      </c>
      <c r="J50" s="8" t="s">
        <v>97</v>
      </c>
    </row>
    <row r="51" spans="1:10" ht="12.75">
      <c r="A51" s="37" t="s">
        <v>0</v>
      </c>
      <c r="B51" s="38"/>
      <c r="C51" s="38"/>
      <c r="D51" s="38"/>
      <c r="E51" s="38"/>
      <c r="F51" s="39"/>
      <c r="G51" s="19">
        <f>SUM(G36:G50)</f>
        <v>30230.379999999997</v>
      </c>
      <c r="H51" s="20"/>
      <c r="I51" s="20"/>
      <c r="J51" s="20"/>
    </row>
    <row r="52" spans="1:10" ht="12.75">
      <c r="A52" s="40"/>
      <c r="B52" s="41"/>
      <c r="C52" s="41"/>
      <c r="D52" s="41"/>
      <c r="E52" s="41"/>
      <c r="F52" s="41"/>
      <c r="G52" s="41"/>
      <c r="H52" s="41"/>
      <c r="I52" s="41"/>
      <c r="J52" s="42"/>
    </row>
    <row r="53" spans="1:10" ht="15">
      <c r="A53" s="34" t="s">
        <v>9</v>
      </c>
      <c r="B53" s="35"/>
      <c r="C53" s="35"/>
      <c r="D53" s="35"/>
      <c r="E53" s="35"/>
      <c r="F53" s="36"/>
      <c r="G53" s="21">
        <f>SUM(G51,G35,G13,G7)</f>
        <v>78046.53</v>
      </c>
      <c r="H53" s="22"/>
      <c r="I53" s="22"/>
      <c r="J53" s="23"/>
    </row>
  </sheetData>
  <sheetProtection/>
  <mergeCells count="53">
    <mergeCell ref="C46:C49"/>
    <mergeCell ref="D46:D49"/>
    <mergeCell ref="E46:E49"/>
    <mergeCell ref="F46:F49"/>
    <mergeCell ref="J46:J49"/>
    <mergeCell ref="A36:A50"/>
    <mergeCell ref="J42:J43"/>
    <mergeCell ref="B44:B45"/>
    <mergeCell ref="C44:C45"/>
    <mergeCell ref="D44:D45"/>
    <mergeCell ref="A14:A34"/>
    <mergeCell ref="C42:C43"/>
    <mergeCell ref="D42:D43"/>
    <mergeCell ref="E42:E43"/>
    <mergeCell ref="F42:F43"/>
    <mergeCell ref="B42:B43"/>
    <mergeCell ref="B25:B26"/>
    <mergeCell ref="B21:B22"/>
    <mergeCell ref="D25:D26"/>
    <mergeCell ref="E25:E26"/>
    <mergeCell ref="J27:J28"/>
    <mergeCell ref="F27:F28"/>
    <mergeCell ref="D27:D28"/>
    <mergeCell ref="E27:E28"/>
    <mergeCell ref="C27:C28"/>
    <mergeCell ref="B27:B28"/>
    <mergeCell ref="J25:J26"/>
    <mergeCell ref="C25:C26"/>
    <mergeCell ref="F5:F6"/>
    <mergeCell ref="A7:F7"/>
    <mergeCell ref="F25:F26"/>
    <mergeCell ref="C21:C22"/>
    <mergeCell ref="D21:D22"/>
    <mergeCell ref="E21:E22"/>
    <mergeCell ref="F21:F22"/>
    <mergeCell ref="A8:A12"/>
    <mergeCell ref="A5:A6"/>
    <mergeCell ref="B5:B6"/>
    <mergeCell ref="C5:C6"/>
    <mergeCell ref="D5:D6"/>
    <mergeCell ref="E5:E6"/>
    <mergeCell ref="A3:J3"/>
    <mergeCell ref="J5:J6"/>
    <mergeCell ref="A53:F53"/>
    <mergeCell ref="A13:F13"/>
    <mergeCell ref="A35:F35"/>
    <mergeCell ref="A51:F51"/>
    <mergeCell ref="A52:J52"/>
    <mergeCell ref="J44:J45"/>
    <mergeCell ref="B46:B49"/>
    <mergeCell ref="E44:E45"/>
    <mergeCell ref="F44:F45"/>
    <mergeCell ref="J21:J22"/>
  </mergeCells>
  <printOptions/>
  <pageMargins left="0.7" right="0.7" top="0.75" bottom="0.75" header="0.3" footer="0.3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Joanna Sawicka</cp:lastModifiedBy>
  <cp:lastPrinted>2023-10-25T08:56:32Z</cp:lastPrinted>
  <dcterms:created xsi:type="dcterms:W3CDTF">2004-04-21T13:58:08Z</dcterms:created>
  <dcterms:modified xsi:type="dcterms:W3CDTF">2023-11-23T12:55:25Z</dcterms:modified>
  <cp:category/>
  <cp:version/>
  <cp:contentType/>
  <cp:contentStatus/>
</cp:coreProperties>
</file>