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DC_2016\user\nbekieszczuk\Pulpit\Natalia Bekieszczuk\WI.7011.4.2024.NB Ul. Grafitowa w Radwanicach\Nadzór Inwestorski - zapytanie ofertowe\"/>
    </mc:Choice>
  </mc:AlternateContent>
  <xr:revisionPtr revIDLastSave="0" documentId="13_ncr:1_{1B3E7F5A-F175-4C50-8A4C-61C23AE853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 s="1"/>
  <c r="H12" i="1" l="1"/>
  <c r="I9" i="1"/>
  <c r="G12" i="1"/>
  <c r="R9" i="1" l="1"/>
  <c r="M9" i="1"/>
  <c r="I12" i="1"/>
  <c r="R13" i="1" l="1"/>
  <c r="S9" i="1"/>
  <c r="M13" i="1"/>
  <c r="N9" i="1"/>
  <c r="S13" i="1" l="1"/>
  <c r="M14" i="1"/>
  <c r="R14" i="1" s="1"/>
  <c r="S14" i="1" s="1"/>
  <c r="N14" i="1"/>
  <c r="N13" i="1"/>
</calcChain>
</file>

<file path=xl/sharedStrings.xml><?xml version="1.0" encoding="utf-8"?>
<sst xmlns="http://schemas.openxmlformats.org/spreadsheetml/2006/main" count="40" uniqueCount="39">
  <si>
    <t>Nazwa robót</t>
  </si>
  <si>
    <t>Ilość</t>
  </si>
  <si>
    <t>Cena jednostkowa
[zł netto]</t>
  </si>
  <si>
    <t>Jednostka miary</t>
  </si>
  <si>
    <t>Wartość robót [zł netto]</t>
  </si>
  <si>
    <t>ROK</t>
  </si>
  <si>
    <t>ROBOTY PRZYGOTOWAWCZE</t>
  </si>
  <si>
    <t>Roboty pomiarowe przy liniowych robotach ziemnych</t>
  </si>
  <si>
    <t>L.p.</t>
  </si>
  <si>
    <t>1.</t>
  </si>
  <si>
    <t>1.1.</t>
  </si>
  <si>
    <t>szt.</t>
  </si>
  <si>
    <t>Kwiecień</t>
  </si>
  <si>
    <t>01 - 08 IV</t>
  </si>
  <si>
    <t>09 - 15 IV</t>
  </si>
  <si>
    <t>16 - 22 IV</t>
  </si>
  <si>
    <t>23 - 30 IV</t>
  </si>
  <si>
    <t>Maj</t>
  </si>
  <si>
    <t>01 - 06 V</t>
  </si>
  <si>
    <t>07 - 13 V</t>
  </si>
  <si>
    <t>14 - 20 V</t>
  </si>
  <si>
    <t>21 - 31 V</t>
  </si>
  <si>
    <t>VAT [zł netto]</t>
  </si>
  <si>
    <t>Wartość robót [zł brutto]</t>
  </si>
  <si>
    <t>Planowane wykonanie miesięcznie brutto:</t>
  </si>
  <si>
    <t>[%]</t>
  </si>
  <si>
    <t>Planowane wykonanie miesięcznie narastająco brutto:</t>
  </si>
  <si>
    <t>Legenda:</t>
  </si>
  <si>
    <t>wykonywanie robót w danym czasie</t>
  </si>
  <si>
    <t>Sporzadził:</t>
  </si>
  <si>
    <t>Zweryfikował:</t>
  </si>
  <si>
    <t>Inspektor Nadzoru:</t>
  </si>
  <si>
    <t>Zatwierdził:</t>
  </si>
  <si>
    <t>Zamawiający:</t>
  </si>
  <si>
    <t>Miejscowość, data</t>
  </si>
  <si>
    <t>Łącznie:</t>
  </si>
  <si>
    <t>Załącznik nr 7</t>
  </si>
  <si>
    <t>Kierownik Robót:</t>
  </si>
  <si>
    <t>Harmonogram finansowo-rzeczowy
Nazwa zadania: Przebudowa ul. Grafitowej w Radwanicach
Umowa nr …..
Wykonawca: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</si>
</sst>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10" fontId="0" fillId="0" borderId="0" xfId="0" applyNumberFormat="1"/>
    <xf numFmtId="0" fontId="0" fillId="2" borderId="1" xfId="0" applyFill="1" applyBorder="1"/>
    <xf numFmtId="0" fontId="0" fillId="0" borderId="11" xfId="0" applyBorder="1"/>
    <xf numFmtId="16" fontId="0" fillId="0" borderId="11" xfId="0" applyNumberFormat="1" applyBorder="1"/>
    <xf numFmtId="164" fontId="0" fillId="0" borderId="12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1" xfId="0" applyNumberFormat="1" applyBorder="1"/>
    <xf numFmtId="10" fontId="0" fillId="2" borderId="12" xfId="0" applyNumberFormat="1" applyFill="1" applyBorder="1"/>
    <xf numFmtId="10" fontId="0" fillId="0" borderId="12" xfId="0" applyNumberFormat="1" applyBorder="1"/>
    <xf numFmtId="164" fontId="0" fillId="0" borderId="31" xfId="0" applyNumberFormat="1" applyBorder="1"/>
    <xf numFmtId="164" fontId="0" fillId="0" borderId="28" xfId="0" applyNumberFormat="1" applyBorder="1"/>
    <xf numFmtId="10" fontId="0" fillId="0" borderId="32" xfId="0" applyNumberFormat="1" applyBorder="1"/>
    <xf numFmtId="0" fontId="0" fillId="0" borderId="35" xfId="0" applyBorder="1"/>
    <xf numFmtId="0" fontId="0" fillId="0" borderId="36" xfId="0" applyBorder="1"/>
    <xf numFmtId="164" fontId="0" fillId="0" borderId="36" xfId="0" applyNumberFormat="1" applyBorder="1"/>
    <xf numFmtId="10" fontId="0" fillId="0" borderId="37" xfId="0" applyNumberFormat="1" applyBorder="1"/>
    <xf numFmtId="0" fontId="0" fillId="0" borderId="23" xfId="0" applyBorder="1"/>
    <xf numFmtId="0" fontId="0" fillId="0" borderId="24" xfId="0" applyBorder="1"/>
    <xf numFmtId="164" fontId="0" fillId="0" borderId="24" xfId="0" applyNumberFormat="1" applyBorder="1"/>
    <xf numFmtId="10" fontId="0" fillId="0" borderId="25" xfId="0" applyNumberFormat="1" applyBorder="1"/>
    <xf numFmtId="0" fontId="2" fillId="0" borderId="0" xfId="0" applyFont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29" xfId="0" applyNumberFormat="1" applyBorder="1" applyAlignment="1">
      <alignment horizontal="center" vertical="center" wrapText="1"/>
    </xf>
    <xf numFmtId="10" fontId="0" fillId="0" borderId="3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10" fontId="0" fillId="0" borderId="32" xfId="0" applyNumberFormat="1" applyBorder="1" applyAlignment="1">
      <alignment horizontal="center" vertical="center" wrapText="1"/>
    </xf>
    <xf numFmtId="10" fontId="0" fillId="0" borderId="34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27"/>
  <sheetViews>
    <sheetView tabSelected="1" zoomScale="85" zoomScaleNormal="85" workbookViewId="0">
      <selection activeCell="I27" sqref="I27"/>
    </sheetView>
  </sheetViews>
  <sheetFormatPr defaultRowHeight="15" x14ac:dyDescent="0.25"/>
  <cols>
    <col min="2" max="2" width="4.140625" bestFit="1" customWidth="1"/>
    <col min="3" max="3" width="88.5703125" customWidth="1"/>
    <col min="5" max="5" width="13.7109375" customWidth="1"/>
    <col min="6" max="6" width="17" customWidth="1"/>
    <col min="7" max="9" width="13.42578125" customWidth="1"/>
    <col min="10" max="10" width="9.85546875" bestFit="1" customWidth="1"/>
    <col min="12" max="13" width="9.85546875" bestFit="1" customWidth="1"/>
    <col min="14" max="14" width="9.85546875" style="8" customWidth="1"/>
    <col min="15" max="15" width="9.28515625" bestFit="1" customWidth="1"/>
    <col min="16" max="17" width="9.85546875" bestFit="1" customWidth="1"/>
    <col min="18" max="18" width="10.85546875" bestFit="1" customWidth="1"/>
    <col min="19" max="19" width="9.85546875" customWidth="1"/>
  </cols>
  <sheetData>
    <row r="1" spans="2:19" x14ac:dyDescent="0.25">
      <c r="B1" s="29" t="s">
        <v>36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2:19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2:19" ht="15.75" thickBot="1" x14ac:dyDescent="0.3">
      <c r="J3" s="61"/>
      <c r="K3" s="61"/>
      <c r="L3" s="61"/>
      <c r="M3" s="61"/>
      <c r="N3" s="61"/>
      <c r="O3" s="61"/>
      <c r="P3" s="61"/>
      <c r="Q3" s="61"/>
      <c r="R3" s="61"/>
      <c r="S3" s="1"/>
    </row>
    <row r="4" spans="2:19" ht="72" customHeight="1" thickBot="1" x14ac:dyDescent="0.3">
      <c r="B4" s="34" t="s">
        <v>38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6"/>
    </row>
    <row r="5" spans="2:19" ht="15.75" thickBot="1" x14ac:dyDescent="0.3">
      <c r="B5" s="32" t="s">
        <v>8</v>
      </c>
      <c r="C5" s="30" t="s">
        <v>0</v>
      </c>
      <c r="D5" s="30" t="s">
        <v>1</v>
      </c>
      <c r="E5" s="65" t="s">
        <v>3</v>
      </c>
      <c r="F5" s="65" t="s">
        <v>2</v>
      </c>
      <c r="G5" s="65" t="s">
        <v>4</v>
      </c>
      <c r="H5" s="65" t="s">
        <v>22</v>
      </c>
      <c r="I5" s="50" t="s">
        <v>23</v>
      </c>
      <c r="J5" s="47" t="s">
        <v>5</v>
      </c>
      <c r="K5" s="48"/>
      <c r="L5" s="48"/>
      <c r="M5" s="48"/>
      <c r="N5" s="48"/>
      <c r="O5" s="48"/>
      <c r="P5" s="48"/>
      <c r="Q5" s="48"/>
      <c r="R5" s="48"/>
      <c r="S5" s="49"/>
    </row>
    <row r="6" spans="2:19" x14ac:dyDescent="0.25">
      <c r="B6" s="33"/>
      <c r="C6" s="31"/>
      <c r="D6" s="31"/>
      <c r="E6" s="39"/>
      <c r="F6" s="39"/>
      <c r="G6" s="39"/>
      <c r="H6" s="39"/>
      <c r="I6" s="51"/>
      <c r="J6" s="62" t="s">
        <v>12</v>
      </c>
      <c r="K6" s="63"/>
      <c r="L6" s="63"/>
      <c r="M6" s="63"/>
      <c r="N6" s="64"/>
      <c r="O6" s="62" t="s">
        <v>17</v>
      </c>
      <c r="P6" s="63"/>
      <c r="Q6" s="63"/>
      <c r="R6" s="63"/>
      <c r="S6" s="64"/>
    </row>
    <row r="7" spans="2:19" ht="30.75" customHeight="1" x14ac:dyDescent="0.25">
      <c r="B7" s="33"/>
      <c r="C7" s="31"/>
      <c r="D7" s="31"/>
      <c r="E7" s="39"/>
      <c r="F7" s="39"/>
      <c r="G7" s="39"/>
      <c r="H7" s="39"/>
      <c r="I7" s="51"/>
      <c r="J7" s="37" t="s">
        <v>13</v>
      </c>
      <c r="K7" s="39" t="s">
        <v>14</v>
      </c>
      <c r="L7" s="39" t="s">
        <v>15</v>
      </c>
      <c r="M7" s="39" t="s">
        <v>16</v>
      </c>
      <c r="N7" s="40" t="s">
        <v>25</v>
      </c>
      <c r="O7" s="42" t="s">
        <v>18</v>
      </c>
      <c r="P7" s="52" t="s">
        <v>19</v>
      </c>
      <c r="Q7" s="52" t="s">
        <v>20</v>
      </c>
      <c r="R7" s="52" t="s">
        <v>21</v>
      </c>
      <c r="S7" s="66" t="s">
        <v>25</v>
      </c>
    </row>
    <row r="8" spans="2:19" x14ac:dyDescent="0.25">
      <c r="B8" s="10" t="s">
        <v>9</v>
      </c>
      <c r="C8" s="4" t="s">
        <v>6</v>
      </c>
      <c r="D8" s="44"/>
      <c r="E8" s="45"/>
      <c r="F8" s="45"/>
      <c r="G8" s="45"/>
      <c r="H8" s="45"/>
      <c r="I8" s="46"/>
      <c r="J8" s="38"/>
      <c r="K8" s="39"/>
      <c r="L8" s="39"/>
      <c r="M8" s="39"/>
      <c r="N8" s="41"/>
      <c r="O8" s="43"/>
      <c r="P8" s="53"/>
      <c r="Q8" s="53"/>
      <c r="R8" s="53"/>
      <c r="S8" s="67"/>
    </row>
    <row r="9" spans="2:19" x14ac:dyDescent="0.25">
      <c r="B9" s="11" t="s">
        <v>10</v>
      </c>
      <c r="C9" s="2" t="s">
        <v>7</v>
      </c>
      <c r="D9" s="2">
        <v>1</v>
      </c>
      <c r="E9" s="3" t="s">
        <v>11</v>
      </c>
      <c r="F9" s="5">
        <v>10000</v>
      </c>
      <c r="G9" s="5">
        <f>D9*F9</f>
        <v>10000</v>
      </c>
      <c r="H9" s="5">
        <f>0.23*G9</f>
        <v>2300</v>
      </c>
      <c r="I9" s="12">
        <f>H9+G9</f>
        <v>12300</v>
      </c>
      <c r="J9" s="15"/>
      <c r="K9" s="6"/>
      <c r="L9" s="6"/>
      <c r="M9" s="6">
        <f>0.6*I9</f>
        <v>7380</v>
      </c>
      <c r="N9" s="16">
        <f>M9/I9</f>
        <v>0.6</v>
      </c>
      <c r="O9" s="15"/>
      <c r="P9" s="7"/>
      <c r="Q9" s="6"/>
      <c r="R9" s="6">
        <f>0.4*I9</f>
        <v>4920</v>
      </c>
      <c r="S9" s="16">
        <f>R9/I9</f>
        <v>0.4</v>
      </c>
    </row>
    <row r="10" spans="2:19" x14ac:dyDescent="0.25">
      <c r="B10" s="10"/>
      <c r="C10" s="2"/>
      <c r="D10" s="2"/>
      <c r="E10" s="2"/>
      <c r="F10" s="5"/>
      <c r="G10" s="5"/>
      <c r="H10" s="5"/>
      <c r="I10" s="12"/>
      <c r="J10" s="15"/>
      <c r="K10" s="5"/>
      <c r="L10" s="5"/>
      <c r="M10" s="5"/>
      <c r="N10" s="17"/>
      <c r="O10" s="15"/>
      <c r="P10" s="5"/>
      <c r="Q10" s="5"/>
      <c r="R10" s="5"/>
      <c r="S10" s="17"/>
    </row>
    <row r="11" spans="2:19" x14ac:dyDescent="0.25">
      <c r="B11" s="10"/>
      <c r="C11" s="2"/>
      <c r="D11" s="2"/>
      <c r="E11" s="2"/>
      <c r="F11" s="5"/>
      <c r="G11" s="5"/>
      <c r="H11" s="5"/>
      <c r="I11" s="12"/>
      <c r="J11" s="15"/>
      <c r="K11" s="5"/>
      <c r="L11" s="5"/>
      <c r="M11" s="5"/>
      <c r="N11" s="17"/>
      <c r="O11" s="15"/>
      <c r="P11" s="5"/>
      <c r="Q11" s="5"/>
      <c r="R11" s="5"/>
      <c r="S11" s="17"/>
    </row>
    <row r="12" spans="2:19" ht="15.75" thickBot="1" x14ac:dyDescent="0.3">
      <c r="B12" s="54" t="s">
        <v>35</v>
      </c>
      <c r="C12" s="55"/>
      <c r="D12" s="55"/>
      <c r="E12" s="55"/>
      <c r="F12" s="56"/>
      <c r="G12" s="13">
        <f>SUM(G9:G11)</f>
        <v>10000</v>
      </c>
      <c r="H12" s="13">
        <f t="shared" ref="H12:I12" si="0">SUM(H9:H11)</f>
        <v>2300</v>
      </c>
      <c r="I12" s="14">
        <f t="shared" si="0"/>
        <v>12300</v>
      </c>
      <c r="J12" s="18"/>
      <c r="K12" s="19"/>
      <c r="L12" s="19"/>
      <c r="M12" s="19"/>
      <c r="N12" s="20"/>
      <c r="O12" s="18"/>
      <c r="P12" s="19"/>
      <c r="Q12" s="19"/>
      <c r="R12" s="19"/>
      <c r="S12" s="20"/>
    </row>
    <row r="13" spans="2:19" ht="15.75" thickBot="1" x14ac:dyDescent="0.3">
      <c r="B13" s="57" t="s">
        <v>24</v>
      </c>
      <c r="C13" s="58"/>
      <c r="D13" s="58"/>
      <c r="E13" s="58"/>
      <c r="F13" s="58"/>
      <c r="G13" s="58"/>
      <c r="H13" s="58"/>
      <c r="I13" s="59"/>
      <c r="J13" s="25"/>
      <c r="K13" s="26"/>
      <c r="L13" s="26"/>
      <c r="M13" s="27">
        <f>SUM(M9:M12)</f>
        <v>7380</v>
      </c>
      <c r="N13" s="28">
        <f>M13/I12</f>
        <v>0.6</v>
      </c>
      <c r="O13" s="25"/>
      <c r="P13" s="26"/>
      <c r="Q13" s="26"/>
      <c r="R13" s="27">
        <f>SUM(R9:R12)</f>
        <v>4920</v>
      </c>
      <c r="S13" s="28">
        <f>R13/I12</f>
        <v>0.4</v>
      </c>
    </row>
    <row r="14" spans="2:19" ht="15.75" thickBot="1" x14ac:dyDescent="0.3">
      <c r="B14" s="54" t="s">
        <v>26</v>
      </c>
      <c r="C14" s="55"/>
      <c r="D14" s="55"/>
      <c r="E14" s="55"/>
      <c r="F14" s="55"/>
      <c r="G14" s="55"/>
      <c r="H14" s="55"/>
      <c r="I14" s="60"/>
      <c r="J14" s="21"/>
      <c r="K14" s="22"/>
      <c r="L14" s="22"/>
      <c r="M14" s="23">
        <f>SUM(M10:M13)</f>
        <v>7380</v>
      </c>
      <c r="N14" s="24">
        <f>M13/I12</f>
        <v>0.6</v>
      </c>
      <c r="O14" s="21"/>
      <c r="P14" s="22"/>
      <c r="Q14" s="22"/>
      <c r="R14" s="23">
        <f>R13+M14</f>
        <v>12300</v>
      </c>
      <c r="S14" s="24">
        <f>R14/I12</f>
        <v>1</v>
      </c>
    </row>
    <row r="16" spans="2:19" x14ac:dyDescent="0.25">
      <c r="H16" t="s">
        <v>27</v>
      </c>
    </row>
    <row r="17" spans="5:17" x14ac:dyDescent="0.25">
      <c r="H17" s="9"/>
      <c r="I17" t="s">
        <v>28</v>
      </c>
    </row>
    <row r="19" spans="5:17" x14ac:dyDescent="0.25">
      <c r="E19" t="s">
        <v>29</v>
      </c>
      <c r="J19" t="s">
        <v>30</v>
      </c>
      <c r="Q19" t="s">
        <v>32</v>
      </c>
    </row>
    <row r="20" spans="5:17" x14ac:dyDescent="0.25">
      <c r="E20" t="s">
        <v>37</v>
      </c>
      <c r="J20" t="s">
        <v>31</v>
      </c>
      <c r="Q20" t="s">
        <v>33</v>
      </c>
    </row>
    <row r="27" spans="5:17" x14ac:dyDescent="0.25">
      <c r="O27" t="s">
        <v>34</v>
      </c>
    </row>
  </sheetData>
  <mergeCells count="28">
    <mergeCell ref="B12:F12"/>
    <mergeCell ref="B13:I13"/>
    <mergeCell ref="B14:I14"/>
    <mergeCell ref="J3:R3"/>
    <mergeCell ref="J6:N6"/>
    <mergeCell ref="O6:S6"/>
    <mergeCell ref="H5:H7"/>
    <mergeCell ref="G5:G7"/>
    <mergeCell ref="F5:F7"/>
    <mergeCell ref="E5:E7"/>
    <mergeCell ref="D5:D7"/>
    <mergeCell ref="Q7:Q8"/>
    <mergeCell ref="R7:R8"/>
    <mergeCell ref="S7:S8"/>
    <mergeCell ref="B1:S2"/>
    <mergeCell ref="C5:C7"/>
    <mergeCell ref="B5:B7"/>
    <mergeCell ref="B4:S4"/>
    <mergeCell ref="J7:J8"/>
    <mergeCell ref="K7:K8"/>
    <mergeCell ref="L7:L8"/>
    <mergeCell ref="M7:M8"/>
    <mergeCell ref="N7:N8"/>
    <mergeCell ref="O7:O8"/>
    <mergeCell ref="D8:I8"/>
    <mergeCell ref="J5:S5"/>
    <mergeCell ref="I5:I7"/>
    <mergeCell ref="P7:P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Felikowski</dc:creator>
  <cp:lastModifiedBy>Natalia Bekieszczuk</cp:lastModifiedBy>
  <cp:lastPrinted>2020-02-20T06:46:27Z</cp:lastPrinted>
  <dcterms:created xsi:type="dcterms:W3CDTF">2018-03-27T11:32:46Z</dcterms:created>
  <dcterms:modified xsi:type="dcterms:W3CDTF">2024-11-06T08:10:20Z</dcterms:modified>
</cp:coreProperties>
</file>