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iepubliczne JOG\48 Dom dziecka — kopia\"/>
    </mc:Choice>
  </mc:AlternateContent>
  <xr:revisionPtr revIDLastSave="0" documentId="13_ncr:1_{4E4E241D-CD10-4D6A-BE64-3C2FD8731B42}" xr6:coauthVersionLast="47" xr6:coauthVersionMax="47" xr10:uidLastSave="{00000000-0000-0000-0000-000000000000}"/>
  <bookViews>
    <workbookView xWindow="-120" yWindow="-120" windowWidth="29040" windowHeight="15720" xr2:uid="{28FA1672-53A6-4C1E-A8AD-056F0F36C9A2}"/>
  </bookViews>
  <sheets>
    <sheet name="Część 4 warzywa, owoce, ziem.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0" l="1"/>
  <c r="C6" i="10" l="1"/>
  <c r="C5" i="10"/>
  <c r="H65" i="10" l="1"/>
  <c r="H63" i="10"/>
  <c r="H44" i="10"/>
  <c r="H47" i="10"/>
  <c r="H48" i="10"/>
  <c r="H49" i="10"/>
  <c r="H51" i="10"/>
  <c r="H50" i="10"/>
  <c r="H52" i="10"/>
  <c r="H54" i="10"/>
  <c r="H53" i="10"/>
  <c r="H55" i="10"/>
  <c r="H56" i="10"/>
  <c r="H57" i="10"/>
  <c r="H58" i="10"/>
  <c r="H60" i="10"/>
  <c r="H59" i="10"/>
  <c r="H64" i="10"/>
  <c r="H61" i="10"/>
  <c r="H62" i="10"/>
  <c r="H46" i="10"/>
  <c r="F60" i="10"/>
  <c r="I60" i="10" l="1"/>
  <c r="F61" i="10" l="1"/>
  <c r="I61" i="10" s="1"/>
  <c r="F62" i="10"/>
  <c r="I62" i="10" s="1"/>
  <c r="F65" i="10"/>
  <c r="F41" i="10"/>
  <c r="H37" i="10"/>
  <c r="F37" i="10"/>
  <c r="F28" i="10"/>
  <c r="H5" i="10"/>
  <c r="F5" i="10"/>
  <c r="I37" i="10" l="1"/>
  <c r="H6" i="10" l="1"/>
  <c r="H7" i="10"/>
  <c r="H9" i="10"/>
  <c r="H10" i="10"/>
  <c r="H12" i="10"/>
  <c r="H8" i="10"/>
  <c r="H11" i="10"/>
  <c r="H14" i="10"/>
  <c r="H13" i="10"/>
  <c r="H15" i="10"/>
  <c r="H18" i="10"/>
  <c r="H16" i="10"/>
  <c r="H17" i="10"/>
  <c r="H19" i="10"/>
  <c r="H20" i="10"/>
  <c r="H21" i="10"/>
  <c r="H22" i="10"/>
  <c r="H23" i="10"/>
  <c r="H24" i="10"/>
  <c r="H25" i="10"/>
  <c r="H26" i="10"/>
  <c r="H29" i="10"/>
  <c r="H27" i="10"/>
  <c r="H28" i="10"/>
  <c r="I28" i="10" s="1"/>
  <c r="H30" i="10"/>
  <c r="H31" i="10"/>
  <c r="H32" i="10"/>
  <c r="H33" i="10"/>
  <c r="H34" i="10"/>
  <c r="H35" i="10"/>
  <c r="H36" i="10"/>
  <c r="H38" i="10"/>
  <c r="H40" i="10"/>
  <c r="H39" i="10"/>
  <c r="H41" i="10"/>
  <c r="H42" i="10"/>
  <c r="H43" i="10"/>
  <c r="H45" i="10"/>
  <c r="F6" i="10"/>
  <c r="F7" i="10"/>
  <c r="F9" i="10"/>
  <c r="F10" i="10"/>
  <c r="F12" i="10"/>
  <c r="F8" i="10"/>
  <c r="F11" i="10"/>
  <c r="F14" i="10"/>
  <c r="F13" i="10"/>
  <c r="F15" i="10"/>
  <c r="F18" i="10"/>
  <c r="F16" i="10"/>
  <c r="F17" i="10"/>
  <c r="F19" i="10"/>
  <c r="F20" i="10"/>
  <c r="F21" i="10"/>
  <c r="F22" i="10"/>
  <c r="F23" i="10"/>
  <c r="F24" i="10"/>
  <c r="F25" i="10"/>
  <c r="F26" i="10"/>
  <c r="F29" i="10"/>
  <c r="F27" i="10"/>
  <c r="F30" i="10"/>
  <c r="I30" i="10" s="1"/>
  <c r="F31" i="10"/>
  <c r="F32" i="10"/>
  <c r="F33" i="10"/>
  <c r="F34" i="10"/>
  <c r="F35" i="10"/>
  <c r="F36" i="10"/>
  <c r="F38" i="10"/>
  <c r="F40" i="10"/>
  <c r="F39" i="10"/>
  <c r="F42" i="10"/>
  <c r="F43" i="10"/>
  <c r="F45" i="10"/>
  <c r="F46" i="10"/>
  <c r="F44" i="10"/>
  <c r="I44" i="10" s="1"/>
  <c r="F47" i="10"/>
  <c r="I47" i="10" s="1"/>
  <c r="F48" i="10"/>
  <c r="I48" i="10" s="1"/>
  <c r="F49" i="10"/>
  <c r="I49" i="10" s="1"/>
  <c r="F51" i="10"/>
  <c r="I51" i="10" s="1"/>
  <c r="F50" i="10"/>
  <c r="I50" i="10" s="1"/>
  <c r="F52" i="10"/>
  <c r="I52" i="10" s="1"/>
  <c r="F54" i="10"/>
  <c r="I54" i="10" s="1"/>
  <c r="F53" i="10"/>
  <c r="I53" i="10" s="1"/>
  <c r="F55" i="10"/>
  <c r="I55" i="10" s="1"/>
  <c r="F56" i="10"/>
  <c r="I56" i="10" s="1"/>
  <c r="F57" i="10"/>
  <c r="I57" i="10" s="1"/>
  <c r="F58" i="10"/>
  <c r="I58" i="10" s="1"/>
  <c r="F59" i="10"/>
  <c r="I59" i="10" s="1"/>
  <c r="F63" i="10"/>
  <c r="I63" i="10" s="1"/>
  <c r="F64" i="10"/>
  <c r="I64" i="10" s="1"/>
  <c r="I38" i="10" l="1"/>
  <c r="F71" i="10"/>
  <c r="I36" i="10"/>
  <c r="I35" i="10"/>
  <c r="I29" i="10"/>
  <c r="I8" i="10"/>
  <c r="I42" i="10"/>
  <c r="I45" i="10"/>
  <c r="I21" i="10"/>
  <c r="I16" i="10"/>
  <c r="I14" i="10"/>
  <c r="I46" i="10"/>
  <c r="I20" i="10"/>
  <c r="I33" i="10"/>
  <c r="I41" i="10"/>
  <c r="I32" i="10"/>
  <c r="I22" i="10"/>
  <c r="I13" i="10"/>
  <c r="I23" i="10"/>
  <c r="I15" i="10"/>
  <c r="I31" i="10"/>
  <c r="I39" i="10"/>
  <c r="I6" i="10"/>
  <c r="I26" i="10"/>
  <c r="I12" i="10"/>
  <c r="I43" i="10"/>
  <c r="I34" i="10"/>
  <c r="I25" i="10"/>
  <c r="I10" i="10"/>
  <c r="I24" i="10"/>
  <c r="I18" i="10"/>
  <c r="I9" i="10"/>
  <c r="I40" i="10"/>
  <c r="I27" i="10"/>
  <c r="I19" i="10"/>
  <c r="I17" i="10"/>
  <c r="I11" i="10"/>
  <c r="I7" i="10"/>
  <c r="I5" i="10"/>
  <c r="I71" i="10" l="1"/>
  <c r="I73" i="10" s="1"/>
</calcChain>
</file>

<file path=xl/sharedStrings.xml><?xml version="1.0" encoding="utf-8"?>
<sst xmlns="http://schemas.openxmlformats.org/spreadsheetml/2006/main" count="143" uniqueCount="87">
  <si>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</si>
  <si>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</si>
  <si>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</si>
  <si>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</si>
  <si>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</si>
  <si>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</si>
  <si>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</si>
  <si>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FORMULARZ CENOWY</t>
  </si>
  <si>
    <t>dla Centrum Pomocy Dziecku i Poradnictwa Rodzinnego w Grudziądzu, ul. Mikołaja z Ryńska 8</t>
  </si>
  <si>
    <t>Razem</t>
  </si>
  <si>
    <t>………………..............................................</t>
  </si>
  <si>
    <t>kg</t>
  </si>
  <si>
    <t>Ogółem</t>
  </si>
  <si>
    <t>szt.</t>
  </si>
  <si>
    <t>razem</t>
  </si>
  <si>
    <t xml:space="preserve">Arbuz </t>
  </si>
  <si>
    <t>Banany</t>
  </si>
  <si>
    <t>Bataty</t>
  </si>
  <si>
    <t>Botwinka</t>
  </si>
  <si>
    <t>Brokuł</t>
  </si>
  <si>
    <t>Buraczki</t>
  </si>
  <si>
    <t>Brzoskwinie</t>
  </si>
  <si>
    <t>Cebula czerwona</t>
  </si>
  <si>
    <t>Czosnek</t>
  </si>
  <si>
    <t>Cukinia</t>
  </si>
  <si>
    <t>Cytryny</t>
  </si>
  <si>
    <t>Fasola biała Jaś</t>
  </si>
  <si>
    <t>Groch suchy łuskany</t>
  </si>
  <si>
    <t>Jabłka</t>
  </si>
  <si>
    <t>Kalafior</t>
  </si>
  <si>
    <t>Kapusta biała</t>
  </si>
  <si>
    <t>Kapusta pekińska</t>
  </si>
  <si>
    <t>Kiwi</t>
  </si>
  <si>
    <t>Mandarynki</t>
  </si>
  <si>
    <t>Marchew</t>
  </si>
  <si>
    <t>Nektarynka</t>
  </si>
  <si>
    <t>Papryka świeża czerwona</t>
  </si>
  <si>
    <t>Papryka żółta</t>
  </si>
  <si>
    <t>Pieczarki</t>
  </si>
  <si>
    <t>Pietruszka korzeń</t>
  </si>
  <si>
    <t>Pomarańcze</t>
  </si>
  <si>
    <t>Pomidory</t>
  </si>
  <si>
    <t>Por</t>
  </si>
  <si>
    <t>Rzodkiewki</t>
  </si>
  <si>
    <t>Sałata lodowa</t>
  </si>
  <si>
    <t>Seler korzeń</t>
  </si>
  <si>
    <t>Szczypiorek cienki</t>
  </si>
  <si>
    <t>Śliwki</t>
  </si>
  <si>
    <t>Truskawki</t>
  </si>
  <si>
    <t>*Warzywa i owoce muszą być świeże , kl I, bez uszkodzeń mechanicznych i przez szkodniki oraz nie mogą przekraczać dopuszczalnej normy nawożenia.</t>
  </si>
  <si>
    <t>*Warzywa muszą być świeże,niezwiędnięte , twarde , bez śladu zepsucia i pleśni. Warzywa okopowe ponadto muszą być niepopękane, bez bocznych rozwidleń i rozgałęzień, jednolite pod względem jakości i odmiany.</t>
  </si>
  <si>
    <t xml:space="preserve">Cebula </t>
  </si>
  <si>
    <t>Kapusta  kiszona (opakowanie max. 1,50 kg w składzie bez substancji konserwujących, octu/ kwasu octowego)</t>
  </si>
  <si>
    <t>Jarmuż</t>
  </si>
  <si>
    <t>Kabaczek</t>
  </si>
  <si>
    <t>Winogrono białe bezpestkowe, rodzynkowe</t>
  </si>
  <si>
    <t xml:space="preserve">Winogrono ciemne bezpestkowe </t>
  </si>
  <si>
    <t>Kapusta stożkowa</t>
  </si>
  <si>
    <t>Ogórki kiszone (bez substancji konserwujących, regulatorów kwasowości)</t>
  </si>
  <si>
    <t>Dynia piżmowa</t>
  </si>
  <si>
    <t xml:space="preserve">Kapusta młoda </t>
  </si>
  <si>
    <t xml:space="preserve">Koper świeży </t>
  </si>
  <si>
    <t>na dostawy owoców, warzyw, ziemniaków</t>
  </si>
  <si>
    <t>Rzodkiew biała</t>
  </si>
  <si>
    <t>Sałata karbowana</t>
  </si>
  <si>
    <t>Sałata masłowa</t>
  </si>
  <si>
    <t xml:space="preserve">Soczewica czerwona sucha </t>
  </si>
  <si>
    <t>Szczaw</t>
  </si>
  <si>
    <t>Szparagi zielone (długość:       1 szt. do 20 cm, śr do 1 cm)</t>
  </si>
  <si>
    <t>pęczki</t>
  </si>
  <si>
    <t>Ciecierzyca sucha</t>
  </si>
  <si>
    <t xml:space="preserve">Ziemniaki </t>
  </si>
  <si>
    <t>(podpis wykonawcy lub upoważnionego przedstawiciela)</t>
  </si>
  <si>
    <t>* Owoce muszą być świeże, twarde, soczyste, niepoobijane , bez śladów zepsucia i pleśni, jednolite pod względem wielkości.</t>
  </si>
  <si>
    <t xml:space="preserve">Limonki </t>
  </si>
  <si>
    <t>Pietruszka natka</t>
  </si>
  <si>
    <t>Pietruszka dekoracyjna</t>
  </si>
  <si>
    <t xml:space="preserve">Ogórek świeży </t>
  </si>
  <si>
    <t>główka</t>
  </si>
  <si>
    <t>Mięta polska w doniczce (bez zawartości pestycydów)</t>
  </si>
  <si>
    <t xml:space="preserve">Borówki </t>
  </si>
  <si>
    <t>Gruszki konferencja</t>
  </si>
  <si>
    <t>pęczek</t>
  </si>
  <si>
    <t>dostawa trzy razy w tygodniu</t>
  </si>
  <si>
    <t xml:space="preserve">Cena netto za jednostkę miary określoną w kolumnie D </t>
  </si>
  <si>
    <t>opak.</t>
  </si>
  <si>
    <t>Sałata rzymska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</si>
</sst>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5" fillId="0" borderId="0"/>
    <xf numFmtId="44" fontId="5" fillId="0" borderId="0" applyFill="0" applyBorder="0" applyAlignment="0" applyProtection="0"/>
    <xf numFmtId="44" fontId="5" fillId="0" borderId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1" xfId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right" vertical="top"/>
    </xf>
    <xf numFmtId="4" fontId="2" fillId="0" borderId="1" xfId="1" applyNumberFormat="1" applyFont="1" applyBorder="1" applyAlignment="1">
      <alignment horizontal="right" vertical="top"/>
    </xf>
    <xf numFmtId="9" fontId="2" fillId="0" borderId="1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3" borderId="1" xfId="1" applyFont="1" applyFill="1" applyBorder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1" fillId="0" borderId="1" xfId="1" applyFont="1" applyBorder="1" applyAlignment="1">
      <alignment horizontal="center" vertical="top"/>
    </xf>
    <xf numFmtId="0" fontId="1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/>
    </xf>
    <xf numFmtId="0" fontId="3" fillId="0" borderId="0" xfId="1" applyFont="1"/>
    <xf numFmtId="0" fontId="3" fillId="0" borderId="3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3" borderId="1" xfId="1" applyFont="1" applyFill="1" applyBorder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1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4" fontId="3" fillId="3" borderId="1" xfId="1" applyNumberFormat="1" applyFont="1" applyFill="1" applyBorder="1" applyAlignment="1">
      <alignment vertical="top"/>
    </xf>
    <xf numFmtId="0" fontId="1" fillId="0" borderId="5" xfId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4" fontId="2" fillId="0" borderId="5" xfId="1" applyNumberFormat="1" applyFont="1" applyBorder="1" applyAlignment="1">
      <alignment horizontal="right" vertical="top"/>
    </xf>
    <xf numFmtId="0" fontId="6" fillId="0" borderId="0" xfId="0" applyFont="1"/>
    <xf numFmtId="0" fontId="0" fillId="0" borderId="1" xfId="0" applyBorder="1"/>
    <xf numFmtId="0" fontId="7" fillId="0" borderId="0" xfId="1" applyFont="1" applyAlignment="1">
      <alignment horizontal="left" vertical="top"/>
    </xf>
    <xf numFmtId="0" fontId="2" fillId="0" borderId="1" xfId="1" applyFont="1" applyBorder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</cellXfs>
  <cellStyles count="4">
    <cellStyle name="Normalny" xfId="0" builtinId="0"/>
    <cellStyle name="Normalny 2" xfId="1" xr:uid="{5FF9915F-84DC-41F3-990A-4E46F21C2DCD}"/>
    <cellStyle name="Walutowy 2" xfId="2" xr:uid="{65C07F0B-2294-4841-8F1A-9ECA83040D75}"/>
    <cellStyle name="Walutowy 3" xfId="3" xr:uid="{2A62B58F-D670-4224-8887-BB6CE7A99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5220-FF0C-4689-8C47-D2CE1BEB5008}">
  <sheetPr>
    <pageSetUpPr fitToPage="1"/>
  </sheetPr>
  <dimension ref="A1:L101"/>
  <sheetViews>
    <sheetView tabSelected="1" zoomScaleNormal="100" workbookViewId="0">
      <selection activeCell="A2" sqref="A2:I2"/>
    </sheetView>
  </sheetViews>
  <sheetFormatPr defaultRowHeight="15" x14ac:dyDescent="0.25"/>
  <cols>
    <col min="2" max="2" width="25.7109375" customWidth="1"/>
    <col min="5" max="5" width="21.85546875" customWidth="1"/>
    <col min="9" max="9" width="9.85546875" bestFit="1" customWidth="1"/>
  </cols>
  <sheetData>
    <row r="1" spans="1:12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18"/>
    </row>
    <row r="2" spans="1:12" x14ac:dyDescent="0.25">
      <c r="A2" s="37" t="s">
        <v>62</v>
      </c>
      <c r="B2" s="38"/>
      <c r="C2" s="38"/>
      <c r="D2" s="38"/>
      <c r="E2" s="38"/>
      <c r="F2" s="38"/>
      <c r="G2" s="38"/>
      <c r="H2" s="38"/>
      <c r="I2" s="38"/>
      <c r="J2" s="19"/>
    </row>
    <row r="3" spans="1:12" x14ac:dyDescent="0.25">
      <c r="A3" s="40" t="s">
        <v>8</v>
      </c>
      <c r="B3" s="41"/>
      <c r="C3" s="41"/>
      <c r="D3" s="41"/>
      <c r="E3" s="41"/>
      <c r="F3" s="41"/>
      <c r="G3" s="41"/>
      <c r="H3" s="41"/>
      <c r="I3" s="41"/>
      <c r="J3" s="20"/>
      <c r="K3" s="32"/>
    </row>
    <row r="4" spans="1:12" ht="45" x14ac:dyDescent="0.25">
      <c r="A4" s="3" t="s">
        <v>0</v>
      </c>
      <c r="B4" s="3" t="s">
        <v>1</v>
      </c>
      <c r="C4" s="39" t="s">
        <v>2</v>
      </c>
      <c r="D4" s="39"/>
      <c r="E4" s="4" t="s">
        <v>84</v>
      </c>
      <c r="F4" s="3" t="s">
        <v>3</v>
      </c>
      <c r="G4" s="3" t="s">
        <v>4</v>
      </c>
      <c r="H4" s="4" t="s">
        <v>5</v>
      </c>
      <c r="I4" s="4" t="s">
        <v>6</v>
      </c>
      <c r="J4" s="12"/>
    </row>
    <row r="5" spans="1:12" x14ac:dyDescent="0.25">
      <c r="A5" s="5">
        <v>1</v>
      </c>
      <c r="B5" s="6" t="s">
        <v>15</v>
      </c>
      <c r="C5" s="16">
        <f>97+133</f>
        <v>230</v>
      </c>
      <c r="D5" s="15" t="s">
        <v>11</v>
      </c>
      <c r="E5" s="8"/>
      <c r="F5" s="8">
        <f t="shared" ref="F5:F36" si="0">C5*E5</f>
        <v>0</v>
      </c>
      <c r="G5" s="9">
        <v>0</v>
      </c>
      <c r="H5" s="8">
        <f t="shared" ref="H5:H36" si="1">G5*E5</f>
        <v>0</v>
      </c>
      <c r="I5" s="8">
        <f t="shared" ref="I5:I36" si="2">F5+H5</f>
        <v>0</v>
      </c>
      <c r="J5" s="12"/>
    </row>
    <row r="6" spans="1:12" x14ac:dyDescent="0.25">
      <c r="A6" s="5">
        <v>2</v>
      </c>
      <c r="B6" s="6" t="s">
        <v>16</v>
      </c>
      <c r="C6" s="16">
        <f>275+240</f>
        <v>515</v>
      </c>
      <c r="D6" s="15" t="s">
        <v>11</v>
      </c>
      <c r="E6" s="8"/>
      <c r="F6" s="8">
        <f t="shared" si="0"/>
        <v>0</v>
      </c>
      <c r="G6" s="9">
        <v>0</v>
      </c>
      <c r="H6" s="8">
        <f t="shared" si="1"/>
        <v>0</v>
      </c>
      <c r="I6" s="8">
        <f t="shared" si="2"/>
        <v>0</v>
      </c>
      <c r="J6" s="12"/>
      <c r="K6" s="2"/>
      <c r="L6" s="2"/>
    </row>
    <row r="7" spans="1:12" x14ac:dyDescent="0.25">
      <c r="A7" s="5">
        <v>3</v>
      </c>
      <c r="B7" s="6" t="s">
        <v>17</v>
      </c>
      <c r="C7" s="16">
        <v>5</v>
      </c>
      <c r="D7" s="15" t="s">
        <v>11</v>
      </c>
      <c r="E7" s="8"/>
      <c r="F7" s="8">
        <f t="shared" si="0"/>
        <v>0</v>
      </c>
      <c r="G7" s="9">
        <v>0</v>
      </c>
      <c r="H7" s="8">
        <f t="shared" si="1"/>
        <v>0</v>
      </c>
      <c r="I7" s="8">
        <f t="shared" si="2"/>
        <v>0</v>
      </c>
      <c r="J7" s="12"/>
    </row>
    <row r="8" spans="1:12" x14ac:dyDescent="0.25">
      <c r="A8" s="5">
        <v>4</v>
      </c>
      <c r="B8" s="6" t="s">
        <v>80</v>
      </c>
      <c r="C8" s="16">
        <v>1</v>
      </c>
      <c r="D8" s="15" t="s">
        <v>11</v>
      </c>
      <c r="E8" s="8"/>
      <c r="F8" s="8">
        <f t="shared" si="0"/>
        <v>0</v>
      </c>
      <c r="G8" s="9">
        <v>0</v>
      </c>
      <c r="H8" s="8">
        <f t="shared" si="1"/>
        <v>0</v>
      </c>
      <c r="I8" s="8">
        <f t="shared" si="2"/>
        <v>0</v>
      </c>
      <c r="J8" s="1"/>
    </row>
    <row r="9" spans="1:12" x14ac:dyDescent="0.25">
      <c r="A9" s="5">
        <v>5</v>
      </c>
      <c r="B9" s="6" t="s">
        <v>18</v>
      </c>
      <c r="C9" s="16">
        <v>10</v>
      </c>
      <c r="D9" s="15" t="s">
        <v>69</v>
      </c>
      <c r="E9" s="8"/>
      <c r="F9" s="8">
        <f t="shared" si="0"/>
        <v>0</v>
      </c>
      <c r="G9" s="9">
        <v>0</v>
      </c>
      <c r="H9" s="8">
        <f t="shared" si="1"/>
        <v>0</v>
      </c>
      <c r="I9" s="8">
        <f t="shared" si="2"/>
        <v>0</v>
      </c>
      <c r="J9" s="12"/>
    </row>
    <row r="10" spans="1:12" x14ac:dyDescent="0.25">
      <c r="A10" s="5">
        <v>6</v>
      </c>
      <c r="B10" s="6" t="s">
        <v>19</v>
      </c>
      <c r="C10" s="16">
        <v>3</v>
      </c>
      <c r="D10" s="15" t="s">
        <v>11</v>
      </c>
      <c r="E10" s="8"/>
      <c r="F10" s="8">
        <f t="shared" si="0"/>
        <v>0</v>
      </c>
      <c r="G10" s="9">
        <v>0</v>
      </c>
      <c r="H10" s="8">
        <f t="shared" si="1"/>
        <v>0</v>
      </c>
      <c r="I10" s="8">
        <f t="shared" si="2"/>
        <v>0</v>
      </c>
      <c r="J10" s="12"/>
    </row>
    <row r="11" spans="1:12" x14ac:dyDescent="0.25">
      <c r="A11" s="5">
        <v>7</v>
      </c>
      <c r="B11" s="6" t="s">
        <v>21</v>
      </c>
      <c r="C11" s="16">
        <v>82</v>
      </c>
      <c r="D11" s="15" t="s">
        <v>11</v>
      </c>
      <c r="E11" s="8"/>
      <c r="F11" s="8">
        <f t="shared" si="0"/>
        <v>0</v>
      </c>
      <c r="G11" s="9">
        <v>0</v>
      </c>
      <c r="H11" s="8">
        <f t="shared" si="1"/>
        <v>0</v>
      </c>
      <c r="I11" s="8">
        <f t="shared" si="2"/>
        <v>0</v>
      </c>
      <c r="J11" s="1"/>
      <c r="K11" s="2"/>
      <c r="L11" s="2"/>
    </row>
    <row r="12" spans="1:12" x14ac:dyDescent="0.25">
      <c r="A12" s="5">
        <v>8</v>
      </c>
      <c r="B12" s="6" t="s">
        <v>20</v>
      </c>
      <c r="C12" s="16">
        <v>100</v>
      </c>
      <c r="D12" s="15" t="s">
        <v>11</v>
      </c>
      <c r="E12" s="8"/>
      <c r="F12" s="8">
        <f t="shared" si="0"/>
        <v>0</v>
      </c>
      <c r="G12" s="9">
        <v>0</v>
      </c>
      <c r="H12" s="8">
        <f t="shared" si="1"/>
        <v>0</v>
      </c>
      <c r="I12" s="8">
        <f t="shared" si="2"/>
        <v>0</v>
      </c>
      <c r="J12" s="1"/>
    </row>
    <row r="13" spans="1:12" x14ac:dyDescent="0.25">
      <c r="A13" s="5">
        <v>9</v>
      </c>
      <c r="B13" s="6" t="s">
        <v>51</v>
      </c>
      <c r="C13" s="16">
        <v>50</v>
      </c>
      <c r="D13" s="15" t="s">
        <v>11</v>
      </c>
      <c r="E13" s="8"/>
      <c r="F13" s="8">
        <f t="shared" si="0"/>
        <v>0</v>
      </c>
      <c r="G13" s="9">
        <v>0</v>
      </c>
      <c r="H13" s="8">
        <f t="shared" si="1"/>
        <v>0</v>
      </c>
      <c r="I13" s="8">
        <f t="shared" si="2"/>
        <v>0</v>
      </c>
      <c r="J13" s="1"/>
    </row>
    <row r="14" spans="1:12" x14ac:dyDescent="0.25">
      <c r="A14" s="5">
        <v>10</v>
      </c>
      <c r="B14" s="6" t="s">
        <v>22</v>
      </c>
      <c r="C14" s="16">
        <v>2</v>
      </c>
      <c r="D14" s="15" t="s">
        <v>11</v>
      </c>
      <c r="E14" s="8"/>
      <c r="F14" s="8">
        <f t="shared" si="0"/>
        <v>0</v>
      </c>
      <c r="G14" s="9">
        <v>0</v>
      </c>
      <c r="H14" s="8">
        <f t="shared" si="1"/>
        <v>0</v>
      </c>
      <c r="I14" s="8">
        <f t="shared" si="2"/>
        <v>0</v>
      </c>
      <c r="J14" s="1"/>
    </row>
    <row r="15" spans="1:12" x14ac:dyDescent="0.25">
      <c r="A15" s="5">
        <v>11</v>
      </c>
      <c r="B15" s="6" t="s">
        <v>70</v>
      </c>
      <c r="C15" s="16">
        <v>1</v>
      </c>
      <c r="D15" s="15" t="s">
        <v>11</v>
      </c>
      <c r="E15" s="8"/>
      <c r="F15" s="8">
        <f t="shared" si="0"/>
        <v>0</v>
      </c>
      <c r="G15" s="9">
        <v>0</v>
      </c>
      <c r="H15" s="8">
        <f t="shared" si="1"/>
        <v>0</v>
      </c>
      <c r="I15" s="8">
        <f t="shared" si="2"/>
        <v>0</v>
      </c>
      <c r="J15" s="1"/>
    </row>
    <row r="16" spans="1:12" x14ac:dyDescent="0.25">
      <c r="A16" s="5">
        <v>12</v>
      </c>
      <c r="B16" s="6" t="s">
        <v>24</v>
      </c>
      <c r="C16" s="16">
        <v>17</v>
      </c>
      <c r="D16" s="15" t="s">
        <v>11</v>
      </c>
      <c r="E16" s="8"/>
      <c r="F16" s="8">
        <f t="shared" si="0"/>
        <v>0</v>
      </c>
      <c r="G16" s="9">
        <v>0</v>
      </c>
      <c r="H16" s="8">
        <f t="shared" si="1"/>
        <v>0</v>
      </c>
      <c r="I16" s="8">
        <f t="shared" si="2"/>
        <v>0</v>
      </c>
      <c r="J16" s="1"/>
    </row>
    <row r="17" spans="1:12" x14ac:dyDescent="0.25">
      <c r="A17" s="5">
        <v>13</v>
      </c>
      <c r="B17" s="6" t="s">
        <v>25</v>
      </c>
      <c r="C17" s="16">
        <v>65</v>
      </c>
      <c r="D17" s="15" t="s">
        <v>11</v>
      </c>
      <c r="E17" s="8"/>
      <c r="F17" s="8">
        <f t="shared" si="0"/>
        <v>0</v>
      </c>
      <c r="G17" s="9">
        <v>0</v>
      </c>
      <c r="H17" s="8">
        <f t="shared" si="1"/>
        <v>0</v>
      </c>
      <c r="I17" s="8">
        <f t="shared" si="2"/>
        <v>0</v>
      </c>
      <c r="J17" s="1"/>
    </row>
    <row r="18" spans="1:12" x14ac:dyDescent="0.25">
      <c r="A18" s="5">
        <v>14</v>
      </c>
      <c r="B18" s="6" t="s">
        <v>23</v>
      </c>
      <c r="C18" s="16">
        <v>5</v>
      </c>
      <c r="D18" s="15" t="s">
        <v>78</v>
      </c>
      <c r="E18" s="8"/>
      <c r="F18" s="8">
        <f t="shared" si="0"/>
        <v>0</v>
      </c>
      <c r="G18" s="9">
        <v>0</v>
      </c>
      <c r="H18" s="8">
        <f t="shared" si="1"/>
        <v>0</v>
      </c>
      <c r="I18" s="8">
        <f t="shared" si="2"/>
        <v>0</v>
      </c>
      <c r="J18" s="1"/>
    </row>
    <row r="19" spans="1:12" x14ac:dyDescent="0.25">
      <c r="A19" s="5">
        <v>15</v>
      </c>
      <c r="B19" s="6" t="s">
        <v>59</v>
      </c>
      <c r="C19" s="16">
        <v>10</v>
      </c>
      <c r="D19" s="15" t="s">
        <v>11</v>
      </c>
      <c r="E19" s="8"/>
      <c r="F19" s="8">
        <f t="shared" si="0"/>
        <v>0</v>
      </c>
      <c r="G19" s="9">
        <v>0</v>
      </c>
      <c r="H19" s="8">
        <f t="shared" si="1"/>
        <v>0</v>
      </c>
      <c r="I19" s="8">
        <f t="shared" si="2"/>
        <v>0</v>
      </c>
      <c r="J19" s="1"/>
    </row>
    <row r="20" spans="1:12" x14ac:dyDescent="0.25">
      <c r="A20" s="5">
        <v>16</v>
      </c>
      <c r="B20" s="6" t="s">
        <v>26</v>
      </c>
      <c r="C20" s="16">
        <v>5</v>
      </c>
      <c r="D20" s="15" t="s">
        <v>11</v>
      </c>
      <c r="E20" s="8"/>
      <c r="F20" s="8">
        <f t="shared" si="0"/>
        <v>0</v>
      </c>
      <c r="G20" s="9">
        <v>0</v>
      </c>
      <c r="H20" s="8">
        <f t="shared" si="1"/>
        <v>0</v>
      </c>
      <c r="I20" s="8">
        <f t="shared" si="2"/>
        <v>0</v>
      </c>
      <c r="J20" s="1"/>
    </row>
    <row r="21" spans="1:12" x14ac:dyDescent="0.25">
      <c r="A21" s="5">
        <v>17</v>
      </c>
      <c r="B21" s="6" t="s">
        <v>27</v>
      </c>
      <c r="C21" s="16">
        <v>5</v>
      </c>
      <c r="D21" s="15" t="s">
        <v>11</v>
      </c>
      <c r="E21" s="8"/>
      <c r="F21" s="8">
        <f t="shared" si="0"/>
        <v>0</v>
      </c>
      <c r="G21" s="9">
        <v>0</v>
      </c>
      <c r="H21" s="8">
        <f t="shared" si="1"/>
        <v>0</v>
      </c>
      <c r="I21" s="8">
        <f t="shared" si="2"/>
        <v>0</v>
      </c>
      <c r="J21" s="1"/>
    </row>
    <row r="22" spans="1:12" x14ac:dyDescent="0.25">
      <c r="A22" s="5">
        <v>18</v>
      </c>
      <c r="B22" s="6" t="s">
        <v>81</v>
      </c>
      <c r="C22" s="16">
        <v>400</v>
      </c>
      <c r="D22" s="15" t="s">
        <v>11</v>
      </c>
      <c r="E22" s="8"/>
      <c r="F22" s="8">
        <f t="shared" si="0"/>
        <v>0</v>
      </c>
      <c r="G22" s="9">
        <v>0</v>
      </c>
      <c r="H22" s="8">
        <f t="shared" si="1"/>
        <v>0</v>
      </c>
      <c r="I22" s="8">
        <f t="shared" si="2"/>
        <v>0</v>
      </c>
      <c r="J22" s="1"/>
      <c r="K22" s="2"/>
      <c r="L22" s="2"/>
    </row>
    <row r="23" spans="1:12" x14ac:dyDescent="0.25">
      <c r="A23" s="5">
        <v>19</v>
      </c>
      <c r="B23" s="6" t="s">
        <v>28</v>
      </c>
      <c r="C23" s="16">
        <v>600</v>
      </c>
      <c r="D23" s="15" t="s">
        <v>11</v>
      </c>
      <c r="E23" s="8"/>
      <c r="F23" s="8">
        <f t="shared" si="0"/>
        <v>0</v>
      </c>
      <c r="G23" s="9">
        <v>0</v>
      </c>
      <c r="H23" s="8">
        <f t="shared" si="1"/>
        <v>0</v>
      </c>
      <c r="I23" s="8">
        <f t="shared" si="2"/>
        <v>0</v>
      </c>
      <c r="J23" s="1"/>
      <c r="K23" s="2"/>
      <c r="L23" s="2"/>
    </row>
    <row r="24" spans="1:12" x14ac:dyDescent="0.25">
      <c r="A24" s="5">
        <v>20</v>
      </c>
      <c r="B24" s="24" t="s">
        <v>53</v>
      </c>
      <c r="C24" s="16">
        <v>5</v>
      </c>
      <c r="D24" s="15" t="s">
        <v>85</v>
      </c>
      <c r="E24" s="8"/>
      <c r="F24" s="8">
        <f t="shared" si="0"/>
        <v>0</v>
      </c>
      <c r="G24" s="9">
        <v>0</v>
      </c>
      <c r="H24" s="8">
        <f t="shared" si="1"/>
        <v>0</v>
      </c>
      <c r="I24" s="8">
        <f t="shared" si="2"/>
        <v>0</v>
      </c>
      <c r="J24" s="1"/>
    </row>
    <row r="25" spans="1:12" x14ac:dyDescent="0.25">
      <c r="A25" s="5">
        <v>21</v>
      </c>
      <c r="B25" s="24" t="s">
        <v>54</v>
      </c>
      <c r="C25" s="16">
        <v>3</v>
      </c>
      <c r="D25" s="15" t="s">
        <v>11</v>
      </c>
      <c r="E25" s="8"/>
      <c r="F25" s="8">
        <f t="shared" si="0"/>
        <v>0</v>
      </c>
      <c r="G25" s="9">
        <v>0</v>
      </c>
      <c r="H25" s="8">
        <f t="shared" si="1"/>
        <v>0</v>
      </c>
      <c r="I25" s="8">
        <f t="shared" si="2"/>
        <v>0</v>
      </c>
      <c r="J25" s="1"/>
    </row>
    <row r="26" spans="1:12" x14ac:dyDescent="0.25">
      <c r="A26" s="5">
        <v>22</v>
      </c>
      <c r="B26" s="6" t="s">
        <v>29</v>
      </c>
      <c r="C26" s="16">
        <v>6</v>
      </c>
      <c r="D26" s="15" t="s">
        <v>11</v>
      </c>
      <c r="E26" s="8"/>
      <c r="F26" s="8">
        <f t="shared" si="0"/>
        <v>0</v>
      </c>
      <c r="G26" s="9">
        <v>0</v>
      </c>
      <c r="H26" s="8">
        <f t="shared" si="1"/>
        <v>0</v>
      </c>
      <c r="I26" s="8">
        <f t="shared" si="2"/>
        <v>0</v>
      </c>
      <c r="J26" s="1"/>
    </row>
    <row r="27" spans="1:12" ht="75" x14ac:dyDescent="0.25">
      <c r="A27" s="5">
        <v>23</v>
      </c>
      <c r="B27" s="23" t="s">
        <v>52</v>
      </c>
      <c r="C27" s="16">
        <v>50</v>
      </c>
      <c r="D27" s="15" t="s">
        <v>11</v>
      </c>
      <c r="E27" s="8"/>
      <c r="F27" s="8">
        <f t="shared" si="0"/>
        <v>0</v>
      </c>
      <c r="G27" s="9">
        <v>0</v>
      </c>
      <c r="H27" s="8">
        <f t="shared" si="1"/>
        <v>0</v>
      </c>
      <c r="I27" s="8">
        <f t="shared" si="2"/>
        <v>0</v>
      </c>
      <c r="J27" s="1"/>
    </row>
    <row r="28" spans="1:12" ht="59.45" customHeight="1" x14ac:dyDescent="0.25">
      <c r="A28" s="5">
        <v>24</v>
      </c>
      <c r="B28" s="6" t="s">
        <v>30</v>
      </c>
      <c r="C28" s="16">
        <v>50</v>
      </c>
      <c r="D28" s="15" t="s">
        <v>11</v>
      </c>
      <c r="E28" s="8"/>
      <c r="F28" s="8">
        <f t="shared" si="0"/>
        <v>0</v>
      </c>
      <c r="G28" s="9">
        <v>0</v>
      </c>
      <c r="H28" s="8">
        <f t="shared" si="1"/>
        <v>0</v>
      </c>
      <c r="I28" s="8">
        <f t="shared" si="2"/>
        <v>0</v>
      </c>
      <c r="J28" s="1"/>
    </row>
    <row r="29" spans="1:12" x14ac:dyDescent="0.25">
      <c r="A29" s="5">
        <v>25</v>
      </c>
      <c r="B29" s="6" t="s">
        <v>60</v>
      </c>
      <c r="C29" s="16">
        <v>15</v>
      </c>
      <c r="D29" s="15" t="s">
        <v>11</v>
      </c>
      <c r="E29" s="8"/>
      <c r="F29" s="8">
        <f t="shared" si="0"/>
        <v>0</v>
      </c>
      <c r="G29" s="9">
        <v>0</v>
      </c>
      <c r="H29" s="8">
        <f t="shared" si="1"/>
        <v>0</v>
      </c>
      <c r="I29" s="8">
        <f t="shared" si="2"/>
        <v>0</v>
      </c>
      <c r="J29" s="1"/>
    </row>
    <row r="30" spans="1:12" x14ac:dyDescent="0.25">
      <c r="A30" s="5">
        <v>26</v>
      </c>
      <c r="B30" s="6" t="s">
        <v>31</v>
      </c>
      <c r="C30" s="16">
        <v>120</v>
      </c>
      <c r="D30" s="15" t="s">
        <v>11</v>
      </c>
      <c r="E30" s="8"/>
      <c r="F30" s="8">
        <f t="shared" si="0"/>
        <v>0</v>
      </c>
      <c r="G30" s="9">
        <v>0</v>
      </c>
      <c r="H30" s="8">
        <f t="shared" si="1"/>
        <v>0</v>
      </c>
      <c r="I30" s="8">
        <f t="shared" si="2"/>
        <v>0</v>
      </c>
      <c r="J30" s="1"/>
    </row>
    <row r="31" spans="1:12" ht="19.899999999999999" customHeight="1" x14ac:dyDescent="0.25">
      <c r="A31" s="5">
        <v>27</v>
      </c>
      <c r="B31" s="6" t="s">
        <v>57</v>
      </c>
      <c r="C31" s="16">
        <v>5</v>
      </c>
      <c r="D31" s="15" t="s">
        <v>11</v>
      </c>
      <c r="E31" s="8"/>
      <c r="F31" s="8">
        <f t="shared" si="0"/>
        <v>0</v>
      </c>
      <c r="G31" s="9">
        <v>0</v>
      </c>
      <c r="H31" s="8">
        <f t="shared" si="1"/>
        <v>0</v>
      </c>
      <c r="I31" s="8">
        <f t="shared" si="2"/>
        <v>0</v>
      </c>
      <c r="J31" s="1"/>
    </row>
    <row r="32" spans="1:12" x14ac:dyDescent="0.25">
      <c r="A32" s="5">
        <v>28</v>
      </c>
      <c r="B32" s="6" t="s">
        <v>32</v>
      </c>
      <c r="C32" s="16">
        <v>250</v>
      </c>
      <c r="D32" s="15" t="s">
        <v>11</v>
      </c>
      <c r="E32" s="8"/>
      <c r="F32" s="8">
        <f t="shared" si="0"/>
        <v>0</v>
      </c>
      <c r="G32" s="9">
        <v>0</v>
      </c>
      <c r="H32" s="8">
        <f t="shared" si="1"/>
        <v>0</v>
      </c>
      <c r="I32" s="8">
        <f t="shared" si="2"/>
        <v>0</v>
      </c>
      <c r="J32" s="1"/>
      <c r="K32" s="2"/>
    </row>
    <row r="33" spans="1:12" x14ac:dyDescent="0.25">
      <c r="A33" s="5">
        <v>29</v>
      </c>
      <c r="B33" s="6" t="s">
        <v>61</v>
      </c>
      <c r="C33" s="16">
        <v>100</v>
      </c>
      <c r="D33" s="15" t="s">
        <v>82</v>
      </c>
      <c r="E33" s="8"/>
      <c r="F33" s="8">
        <f t="shared" si="0"/>
        <v>0</v>
      </c>
      <c r="G33" s="9">
        <v>0</v>
      </c>
      <c r="H33" s="8">
        <f t="shared" si="1"/>
        <v>0</v>
      </c>
      <c r="I33" s="8">
        <f t="shared" si="2"/>
        <v>0</v>
      </c>
      <c r="J33" s="1"/>
    </row>
    <row r="34" spans="1:12" ht="15" customHeight="1" x14ac:dyDescent="0.25">
      <c r="A34" s="5">
        <v>30</v>
      </c>
      <c r="B34" s="23" t="s">
        <v>74</v>
      </c>
      <c r="C34" s="16">
        <v>1</v>
      </c>
      <c r="D34" s="15" t="s">
        <v>11</v>
      </c>
      <c r="E34" s="8"/>
      <c r="F34" s="8">
        <f t="shared" si="0"/>
        <v>0</v>
      </c>
      <c r="G34" s="9">
        <v>0</v>
      </c>
      <c r="H34" s="8">
        <f t="shared" si="1"/>
        <v>0</v>
      </c>
      <c r="I34" s="8">
        <f t="shared" si="2"/>
        <v>0</v>
      </c>
      <c r="J34" s="1"/>
    </row>
    <row r="35" spans="1:12" x14ac:dyDescent="0.25">
      <c r="A35" s="5">
        <v>31</v>
      </c>
      <c r="B35" s="6" t="s">
        <v>33</v>
      </c>
      <c r="C35" s="16">
        <v>180</v>
      </c>
      <c r="D35" s="15" t="s">
        <v>11</v>
      </c>
      <c r="E35" s="8"/>
      <c r="F35" s="8">
        <f t="shared" si="0"/>
        <v>0</v>
      </c>
      <c r="G35" s="9">
        <v>0</v>
      </c>
      <c r="H35" s="8">
        <f t="shared" si="1"/>
        <v>0</v>
      </c>
      <c r="I35" s="8">
        <f t="shared" si="2"/>
        <v>0</v>
      </c>
      <c r="J35" s="1"/>
      <c r="K35" s="2"/>
      <c r="L35" s="2"/>
    </row>
    <row r="36" spans="1:12" x14ac:dyDescent="0.25">
      <c r="A36" s="5">
        <v>32</v>
      </c>
      <c r="B36" s="6" t="s">
        <v>34</v>
      </c>
      <c r="C36" s="16">
        <v>100</v>
      </c>
      <c r="D36" s="15" t="s">
        <v>11</v>
      </c>
      <c r="E36" s="8"/>
      <c r="F36" s="8">
        <f t="shared" si="0"/>
        <v>0</v>
      </c>
      <c r="G36" s="9">
        <v>0</v>
      </c>
      <c r="H36" s="8">
        <f t="shared" si="1"/>
        <v>0</v>
      </c>
      <c r="I36" s="8">
        <f t="shared" si="2"/>
        <v>0</v>
      </c>
      <c r="J36" s="1"/>
    </row>
    <row r="37" spans="1:12" ht="45" x14ac:dyDescent="0.25">
      <c r="A37" s="5">
        <v>33</v>
      </c>
      <c r="B37" s="29" t="s">
        <v>79</v>
      </c>
      <c r="C37" s="30">
        <v>15</v>
      </c>
      <c r="D37" s="27" t="s">
        <v>13</v>
      </c>
      <c r="E37" s="28"/>
      <c r="F37" s="31">
        <f t="shared" ref="F37:F65" si="3">C37*E37</f>
        <v>0</v>
      </c>
      <c r="G37" s="9">
        <v>0</v>
      </c>
      <c r="H37" s="31">
        <f t="shared" ref="H37:H65" si="4">G37*E37</f>
        <v>0</v>
      </c>
      <c r="I37" s="31">
        <f t="shared" ref="I37:I64" si="5">F37+H37</f>
        <v>0</v>
      </c>
      <c r="J37" s="1"/>
    </row>
    <row r="38" spans="1:12" x14ac:dyDescent="0.25">
      <c r="A38" s="5">
        <v>34</v>
      </c>
      <c r="B38" s="6" t="s">
        <v>35</v>
      </c>
      <c r="C38" s="16">
        <v>50</v>
      </c>
      <c r="D38" s="15" t="s">
        <v>11</v>
      </c>
      <c r="E38" s="8"/>
      <c r="F38" s="8">
        <f t="shared" si="3"/>
        <v>0</v>
      </c>
      <c r="G38" s="9">
        <v>0</v>
      </c>
      <c r="H38" s="8">
        <f t="shared" si="4"/>
        <v>0</v>
      </c>
      <c r="I38" s="8">
        <f t="shared" si="5"/>
        <v>0</v>
      </c>
      <c r="J38" s="1"/>
    </row>
    <row r="39" spans="1:12" x14ac:dyDescent="0.25">
      <c r="A39" s="5">
        <v>35</v>
      </c>
      <c r="B39" s="6" t="s">
        <v>77</v>
      </c>
      <c r="C39" s="16">
        <v>265</v>
      </c>
      <c r="D39" s="15" t="s">
        <v>11</v>
      </c>
      <c r="E39" s="8"/>
      <c r="F39" s="8">
        <f t="shared" si="3"/>
        <v>0</v>
      </c>
      <c r="G39" s="9">
        <v>0</v>
      </c>
      <c r="H39" s="8">
        <f t="shared" si="4"/>
        <v>0</v>
      </c>
      <c r="I39" s="8">
        <f t="shared" si="5"/>
        <v>0</v>
      </c>
      <c r="J39" s="1"/>
    </row>
    <row r="40" spans="1:12" ht="18" customHeight="1" x14ac:dyDescent="0.25">
      <c r="A40" s="5">
        <v>36</v>
      </c>
      <c r="B40" s="23" t="s">
        <v>58</v>
      </c>
      <c r="C40" s="16">
        <v>70</v>
      </c>
      <c r="D40" s="15" t="s">
        <v>11</v>
      </c>
      <c r="E40" s="8"/>
      <c r="F40" s="8">
        <f t="shared" si="3"/>
        <v>0</v>
      </c>
      <c r="G40" s="9">
        <v>0</v>
      </c>
      <c r="H40" s="8">
        <f t="shared" si="4"/>
        <v>0</v>
      </c>
      <c r="I40" s="8">
        <f t="shared" si="5"/>
        <v>0</v>
      </c>
      <c r="J40" s="1"/>
    </row>
    <row r="41" spans="1:12" x14ac:dyDescent="0.25">
      <c r="A41" s="5">
        <v>37</v>
      </c>
      <c r="B41" s="6" t="s">
        <v>36</v>
      </c>
      <c r="C41" s="16">
        <v>25</v>
      </c>
      <c r="D41" s="15" t="s">
        <v>11</v>
      </c>
      <c r="E41" s="8"/>
      <c r="F41" s="8">
        <f t="shared" si="3"/>
        <v>0</v>
      </c>
      <c r="G41" s="9">
        <v>0</v>
      </c>
      <c r="H41" s="8">
        <f t="shared" si="4"/>
        <v>0</v>
      </c>
      <c r="I41" s="8">
        <f t="shared" si="5"/>
        <v>0</v>
      </c>
      <c r="J41" s="1"/>
    </row>
    <row r="42" spans="1:12" x14ac:dyDescent="0.25">
      <c r="A42" s="5">
        <v>38</v>
      </c>
      <c r="B42" s="6" t="s">
        <v>37</v>
      </c>
      <c r="C42" s="16">
        <v>2</v>
      </c>
      <c r="D42" s="15" t="s">
        <v>11</v>
      </c>
      <c r="E42" s="8"/>
      <c r="F42" s="8">
        <f t="shared" si="3"/>
        <v>0</v>
      </c>
      <c r="G42" s="9">
        <v>0</v>
      </c>
      <c r="H42" s="8">
        <f t="shared" si="4"/>
        <v>0</v>
      </c>
      <c r="I42" s="8">
        <f t="shared" si="5"/>
        <v>0</v>
      </c>
      <c r="J42" s="1"/>
    </row>
    <row r="43" spans="1:12" x14ac:dyDescent="0.25">
      <c r="A43" s="5">
        <v>39</v>
      </c>
      <c r="B43" s="6" t="s">
        <v>38</v>
      </c>
      <c r="C43" s="16">
        <v>5</v>
      </c>
      <c r="D43" s="15" t="s">
        <v>11</v>
      </c>
      <c r="E43" s="8"/>
      <c r="F43" s="8">
        <f t="shared" si="3"/>
        <v>0</v>
      </c>
      <c r="G43" s="9">
        <v>0</v>
      </c>
      <c r="H43" s="8">
        <f t="shared" si="4"/>
        <v>0</v>
      </c>
      <c r="I43" s="8">
        <f t="shared" si="5"/>
        <v>0</v>
      </c>
      <c r="J43" s="1"/>
    </row>
    <row r="44" spans="1:12" x14ac:dyDescent="0.25">
      <c r="A44" s="5">
        <v>40</v>
      </c>
      <c r="B44" s="6" t="s">
        <v>76</v>
      </c>
      <c r="C44" s="16">
        <v>2</v>
      </c>
      <c r="D44" s="15" t="s">
        <v>69</v>
      </c>
      <c r="E44" s="8"/>
      <c r="F44" s="8">
        <f t="shared" si="3"/>
        <v>0</v>
      </c>
      <c r="G44" s="9">
        <v>0</v>
      </c>
      <c r="H44" s="8">
        <f t="shared" si="4"/>
        <v>0</v>
      </c>
      <c r="I44" s="8">
        <f t="shared" si="5"/>
        <v>0</v>
      </c>
      <c r="J44" s="1"/>
    </row>
    <row r="45" spans="1:12" x14ac:dyDescent="0.25">
      <c r="A45" s="5">
        <v>41</v>
      </c>
      <c r="B45" s="6" t="s">
        <v>39</v>
      </c>
      <c r="C45" s="16">
        <v>10</v>
      </c>
      <c r="D45" s="15" t="s">
        <v>11</v>
      </c>
      <c r="E45" s="8"/>
      <c r="F45" s="8">
        <f t="shared" si="3"/>
        <v>0</v>
      </c>
      <c r="G45" s="9">
        <v>0</v>
      </c>
      <c r="H45" s="8">
        <f t="shared" si="4"/>
        <v>0</v>
      </c>
      <c r="I45" s="8">
        <f t="shared" si="5"/>
        <v>0</v>
      </c>
      <c r="J45" s="1"/>
    </row>
    <row r="46" spans="1:12" x14ac:dyDescent="0.25">
      <c r="A46" s="5">
        <v>42</v>
      </c>
      <c r="B46" s="6" t="s">
        <v>75</v>
      </c>
      <c r="C46" s="16">
        <v>50</v>
      </c>
      <c r="D46" s="15" t="s">
        <v>69</v>
      </c>
      <c r="E46" s="8"/>
      <c r="F46" s="8">
        <f t="shared" si="3"/>
        <v>0</v>
      </c>
      <c r="G46" s="9">
        <v>0</v>
      </c>
      <c r="H46" s="8">
        <f t="shared" si="4"/>
        <v>0</v>
      </c>
      <c r="I46" s="8">
        <f t="shared" si="5"/>
        <v>0</v>
      </c>
      <c r="J46" s="1"/>
    </row>
    <row r="47" spans="1:12" x14ac:dyDescent="0.25">
      <c r="A47" s="5">
        <v>43</v>
      </c>
      <c r="B47" s="6" t="s">
        <v>40</v>
      </c>
      <c r="C47" s="16">
        <v>270</v>
      </c>
      <c r="D47" s="15" t="s">
        <v>11</v>
      </c>
      <c r="E47" s="8"/>
      <c r="F47" s="8">
        <f t="shared" si="3"/>
        <v>0</v>
      </c>
      <c r="G47" s="9">
        <v>0</v>
      </c>
      <c r="H47" s="8">
        <f t="shared" si="4"/>
        <v>0</v>
      </c>
      <c r="I47" s="8">
        <f t="shared" si="5"/>
        <v>0</v>
      </c>
      <c r="J47" s="1"/>
      <c r="K47" s="2"/>
      <c r="L47" s="2"/>
    </row>
    <row r="48" spans="1:12" x14ac:dyDescent="0.25">
      <c r="A48" s="5">
        <v>44</v>
      </c>
      <c r="B48" s="6" t="s">
        <v>41</v>
      </c>
      <c r="C48" s="16">
        <v>110</v>
      </c>
      <c r="D48" s="15" t="s">
        <v>11</v>
      </c>
      <c r="E48" s="8"/>
      <c r="F48" s="8">
        <f t="shared" si="3"/>
        <v>0</v>
      </c>
      <c r="G48" s="9">
        <v>0</v>
      </c>
      <c r="H48" s="8">
        <f t="shared" si="4"/>
        <v>0</v>
      </c>
      <c r="I48" s="8">
        <f t="shared" si="5"/>
        <v>0</v>
      </c>
      <c r="J48" s="1"/>
    </row>
    <row r="49" spans="1:12" x14ac:dyDescent="0.25">
      <c r="A49" s="5">
        <v>45</v>
      </c>
      <c r="B49" s="6" t="s">
        <v>42</v>
      </c>
      <c r="C49" s="16">
        <v>30</v>
      </c>
      <c r="D49" s="15" t="s">
        <v>11</v>
      </c>
      <c r="E49" s="8"/>
      <c r="F49" s="8">
        <f t="shared" si="3"/>
        <v>0</v>
      </c>
      <c r="G49" s="9">
        <v>0</v>
      </c>
      <c r="H49" s="8">
        <f t="shared" si="4"/>
        <v>0</v>
      </c>
      <c r="I49" s="8">
        <f t="shared" si="5"/>
        <v>0</v>
      </c>
      <c r="J49" s="1"/>
    </row>
    <row r="50" spans="1:12" x14ac:dyDescent="0.25">
      <c r="A50" s="5">
        <v>46</v>
      </c>
      <c r="B50" s="6" t="s">
        <v>63</v>
      </c>
      <c r="C50" s="16">
        <v>2</v>
      </c>
      <c r="D50" s="15" t="s">
        <v>11</v>
      </c>
      <c r="E50" s="8"/>
      <c r="F50" s="8">
        <f t="shared" si="3"/>
        <v>0</v>
      </c>
      <c r="G50" s="9">
        <v>0</v>
      </c>
      <c r="H50" s="8">
        <f t="shared" si="4"/>
        <v>0</v>
      </c>
      <c r="I50" s="8">
        <f t="shared" si="5"/>
        <v>0</v>
      </c>
      <c r="J50" s="1"/>
    </row>
    <row r="51" spans="1:12" x14ac:dyDescent="0.25">
      <c r="A51" s="5">
        <v>47</v>
      </c>
      <c r="B51" s="6" t="s">
        <v>43</v>
      </c>
      <c r="C51" s="16">
        <v>210</v>
      </c>
      <c r="D51" s="15" t="s">
        <v>69</v>
      </c>
      <c r="E51" s="8"/>
      <c r="F51" s="8">
        <f t="shared" si="3"/>
        <v>0</v>
      </c>
      <c r="G51" s="9">
        <v>0</v>
      </c>
      <c r="H51" s="8">
        <f t="shared" si="4"/>
        <v>0</v>
      </c>
      <c r="I51" s="8">
        <f t="shared" si="5"/>
        <v>0</v>
      </c>
      <c r="J51" s="1"/>
    </row>
    <row r="52" spans="1:12" x14ac:dyDescent="0.25">
      <c r="A52" s="5">
        <v>48</v>
      </c>
      <c r="B52" s="6" t="s">
        <v>64</v>
      </c>
      <c r="C52" s="16">
        <v>15</v>
      </c>
      <c r="D52" s="15" t="s">
        <v>13</v>
      </c>
      <c r="E52" s="8"/>
      <c r="F52" s="8">
        <f t="shared" si="3"/>
        <v>0</v>
      </c>
      <c r="G52" s="9">
        <v>0</v>
      </c>
      <c r="H52" s="8">
        <f t="shared" si="4"/>
        <v>0</v>
      </c>
      <c r="I52" s="8">
        <f t="shared" si="5"/>
        <v>0</v>
      </c>
      <c r="J52" s="1"/>
    </row>
    <row r="53" spans="1:12" x14ac:dyDescent="0.25">
      <c r="A53" s="5">
        <v>49</v>
      </c>
      <c r="B53" s="6" t="s">
        <v>44</v>
      </c>
      <c r="C53" s="16">
        <v>90</v>
      </c>
      <c r="D53" s="15" t="s">
        <v>13</v>
      </c>
      <c r="E53" s="8"/>
      <c r="F53" s="8">
        <f t="shared" si="3"/>
        <v>0</v>
      </c>
      <c r="G53" s="9">
        <v>0</v>
      </c>
      <c r="H53" s="8">
        <f t="shared" si="4"/>
        <v>0</v>
      </c>
      <c r="I53" s="8">
        <f t="shared" si="5"/>
        <v>0</v>
      </c>
      <c r="J53" s="1"/>
    </row>
    <row r="54" spans="1:12" x14ac:dyDescent="0.25">
      <c r="A54" s="5">
        <v>50</v>
      </c>
      <c r="B54" s="6" t="s">
        <v>65</v>
      </c>
      <c r="C54" s="16">
        <v>110</v>
      </c>
      <c r="D54" s="15" t="s">
        <v>13</v>
      </c>
      <c r="E54" s="8"/>
      <c r="F54" s="8">
        <f t="shared" si="3"/>
        <v>0</v>
      </c>
      <c r="G54" s="9">
        <v>0</v>
      </c>
      <c r="H54" s="8">
        <f t="shared" si="4"/>
        <v>0</v>
      </c>
      <c r="I54" s="8">
        <f t="shared" si="5"/>
        <v>0</v>
      </c>
      <c r="J54" s="1"/>
    </row>
    <row r="55" spans="1:12" x14ac:dyDescent="0.25">
      <c r="A55" s="5">
        <v>51</v>
      </c>
      <c r="B55" s="6" t="s">
        <v>45</v>
      </c>
      <c r="C55" s="16">
        <v>20</v>
      </c>
      <c r="D55" s="15" t="s">
        <v>11</v>
      </c>
      <c r="E55" s="8"/>
      <c r="F55" s="8">
        <f t="shared" si="3"/>
        <v>0</v>
      </c>
      <c r="G55" s="9">
        <v>0</v>
      </c>
      <c r="H55" s="8">
        <f t="shared" si="4"/>
        <v>0</v>
      </c>
      <c r="I55" s="8">
        <f t="shared" si="5"/>
        <v>0</v>
      </c>
      <c r="J55" s="1"/>
    </row>
    <row r="56" spans="1:12" x14ac:dyDescent="0.25">
      <c r="A56" s="5">
        <v>52</v>
      </c>
      <c r="B56" s="6" t="s">
        <v>86</v>
      </c>
      <c r="C56" s="16">
        <v>20</v>
      </c>
      <c r="D56" s="15" t="s">
        <v>11</v>
      </c>
      <c r="E56" s="8"/>
      <c r="F56" s="8">
        <f t="shared" si="3"/>
        <v>0</v>
      </c>
      <c r="G56" s="9">
        <v>0</v>
      </c>
      <c r="H56" s="8">
        <f t="shared" si="4"/>
        <v>0</v>
      </c>
      <c r="I56" s="8">
        <f t="shared" si="5"/>
        <v>0</v>
      </c>
      <c r="J56" s="1"/>
    </row>
    <row r="57" spans="1:12" x14ac:dyDescent="0.25">
      <c r="A57" s="5">
        <v>53</v>
      </c>
      <c r="B57" s="6" t="s">
        <v>66</v>
      </c>
      <c r="C57" s="16">
        <v>5</v>
      </c>
      <c r="D57" s="15" t="s">
        <v>11</v>
      </c>
      <c r="E57" s="8"/>
      <c r="F57" s="8">
        <f t="shared" si="3"/>
        <v>0</v>
      </c>
      <c r="G57" s="9">
        <v>0</v>
      </c>
      <c r="H57" s="8">
        <f t="shared" si="4"/>
        <v>0</v>
      </c>
      <c r="I57" s="8">
        <f t="shared" si="5"/>
        <v>0</v>
      </c>
      <c r="J57" s="1"/>
    </row>
    <row r="58" spans="1:12" x14ac:dyDescent="0.25">
      <c r="A58" s="5">
        <v>54</v>
      </c>
      <c r="B58" s="24" t="s">
        <v>67</v>
      </c>
      <c r="C58" s="16">
        <v>5</v>
      </c>
      <c r="D58" s="15" t="s">
        <v>82</v>
      </c>
      <c r="E58" s="8"/>
      <c r="F58" s="8">
        <f t="shared" si="3"/>
        <v>0</v>
      </c>
      <c r="G58" s="9">
        <v>0</v>
      </c>
      <c r="H58" s="8">
        <f t="shared" si="4"/>
        <v>0</v>
      </c>
      <c r="I58" s="8">
        <f t="shared" si="5"/>
        <v>0</v>
      </c>
      <c r="J58" s="1"/>
    </row>
    <row r="59" spans="1:12" x14ac:dyDescent="0.25">
      <c r="A59" s="5">
        <v>55</v>
      </c>
      <c r="B59" s="24" t="s">
        <v>46</v>
      </c>
      <c r="C59" s="16">
        <v>250</v>
      </c>
      <c r="D59" s="15" t="s">
        <v>69</v>
      </c>
      <c r="E59" s="8"/>
      <c r="F59" s="8">
        <f t="shared" si="3"/>
        <v>0</v>
      </c>
      <c r="G59" s="9">
        <v>0</v>
      </c>
      <c r="H59" s="8">
        <f t="shared" si="4"/>
        <v>0</v>
      </c>
      <c r="I59" s="8">
        <f t="shared" si="5"/>
        <v>0</v>
      </c>
      <c r="J59" s="1"/>
    </row>
    <row r="60" spans="1:12" ht="30" x14ac:dyDescent="0.25">
      <c r="A60" s="5">
        <v>56</v>
      </c>
      <c r="B60" s="23" t="s">
        <v>68</v>
      </c>
      <c r="C60" s="16">
        <v>1</v>
      </c>
      <c r="D60" s="15" t="s">
        <v>11</v>
      </c>
      <c r="E60" s="8"/>
      <c r="F60" s="8">
        <f t="shared" si="3"/>
        <v>0</v>
      </c>
      <c r="G60" s="9">
        <v>0</v>
      </c>
      <c r="H60" s="8">
        <f t="shared" si="4"/>
        <v>0</v>
      </c>
      <c r="I60" s="8">
        <f t="shared" si="5"/>
        <v>0</v>
      </c>
      <c r="J60" s="1"/>
    </row>
    <row r="61" spans="1:12" x14ac:dyDescent="0.25">
      <c r="A61" s="5">
        <v>57</v>
      </c>
      <c r="B61" s="6" t="s">
        <v>47</v>
      </c>
      <c r="C61" s="16">
        <v>30</v>
      </c>
      <c r="D61" s="15" t="s">
        <v>11</v>
      </c>
      <c r="E61" s="8"/>
      <c r="F61" s="8">
        <f t="shared" si="3"/>
        <v>0</v>
      </c>
      <c r="G61" s="9">
        <v>0</v>
      </c>
      <c r="H61" s="8">
        <f t="shared" si="4"/>
        <v>0</v>
      </c>
      <c r="I61" s="8">
        <f t="shared" si="5"/>
        <v>0</v>
      </c>
      <c r="J61" s="1"/>
      <c r="K61" s="2"/>
      <c r="L61" s="2"/>
    </row>
    <row r="62" spans="1:12" x14ac:dyDescent="0.25">
      <c r="A62" s="5">
        <v>58</v>
      </c>
      <c r="B62" s="6" t="s">
        <v>48</v>
      </c>
      <c r="C62" s="16">
        <v>20</v>
      </c>
      <c r="D62" s="15" t="s">
        <v>11</v>
      </c>
      <c r="E62" s="8"/>
      <c r="F62" s="8">
        <f t="shared" si="3"/>
        <v>0</v>
      </c>
      <c r="G62" s="9">
        <v>0</v>
      </c>
      <c r="H62" s="8">
        <f t="shared" si="4"/>
        <v>0</v>
      </c>
      <c r="I62" s="8">
        <f t="shared" si="5"/>
        <v>0</v>
      </c>
      <c r="J62" s="1"/>
    </row>
    <row r="63" spans="1:12" ht="30" x14ac:dyDescent="0.25">
      <c r="A63" s="5">
        <v>59</v>
      </c>
      <c r="B63" s="23" t="s">
        <v>55</v>
      </c>
      <c r="C63" s="16">
        <v>5</v>
      </c>
      <c r="D63" s="15" t="s">
        <v>11</v>
      </c>
      <c r="E63" s="8"/>
      <c r="F63" s="8">
        <f t="shared" si="3"/>
        <v>0</v>
      </c>
      <c r="G63" s="9">
        <v>0</v>
      </c>
      <c r="H63" s="8">
        <f t="shared" si="4"/>
        <v>0</v>
      </c>
      <c r="I63" s="8">
        <f t="shared" si="5"/>
        <v>0</v>
      </c>
      <c r="J63" s="1"/>
    </row>
    <row r="64" spans="1:12" x14ac:dyDescent="0.25">
      <c r="A64" s="5">
        <v>60</v>
      </c>
      <c r="B64" s="6" t="s">
        <v>56</v>
      </c>
      <c r="C64" s="16">
        <v>5</v>
      </c>
      <c r="D64" s="15" t="s">
        <v>11</v>
      </c>
      <c r="E64" s="8"/>
      <c r="F64" s="8">
        <f t="shared" si="3"/>
        <v>0</v>
      </c>
      <c r="G64" s="9">
        <v>0</v>
      </c>
      <c r="H64" s="8">
        <f t="shared" si="4"/>
        <v>0</v>
      </c>
      <c r="I64" s="8">
        <f t="shared" si="5"/>
        <v>0</v>
      </c>
      <c r="J64" s="1"/>
    </row>
    <row r="65" spans="1:10" ht="15.6" customHeight="1" x14ac:dyDescent="0.25">
      <c r="A65" s="5">
        <v>61</v>
      </c>
      <c r="B65" s="6" t="s">
        <v>71</v>
      </c>
      <c r="C65" s="16">
        <v>1300</v>
      </c>
      <c r="D65" s="15" t="s">
        <v>11</v>
      </c>
      <c r="E65" s="8"/>
      <c r="F65" s="8">
        <f t="shared" si="3"/>
        <v>0</v>
      </c>
      <c r="G65" s="9">
        <v>0</v>
      </c>
      <c r="H65" s="8">
        <f t="shared" si="4"/>
        <v>0</v>
      </c>
      <c r="I65" s="8">
        <f>F65+H65</f>
        <v>0</v>
      </c>
      <c r="J65" s="1"/>
    </row>
    <row r="66" spans="1:10" x14ac:dyDescent="0.25">
      <c r="A66" s="5"/>
      <c r="B66" s="33"/>
      <c r="C66" s="33"/>
      <c r="D66" s="33"/>
      <c r="E66" s="33"/>
      <c r="F66" s="33"/>
      <c r="G66" s="9"/>
      <c r="H66" s="8"/>
      <c r="I66" s="8"/>
      <c r="J66" s="1"/>
    </row>
    <row r="67" spans="1:10" x14ac:dyDescent="0.25">
      <c r="A67" s="5"/>
      <c r="B67" s="33"/>
      <c r="C67" s="16"/>
      <c r="D67" s="15"/>
      <c r="E67" s="8"/>
      <c r="F67" s="8"/>
      <c r="G67" s="9"/>
      <c r="H67" s="8"/>
      <c r="I67" s="8"/>
      <c r="J67" s="1"/>
    </row>
    <row r="68" spans="1:10" x14ac:dyDescent="0.25">
      <c r="A68" s="5"/>
      <c r="B68" s="33"/>
      <c r="C68" s="6"/>
      <c r="D68" s="5"/>
      <c r="E68" s="8"/>
      <c r="F68" s="8"/>
      <c r="G68" s="9"/>
      <c r="H68" s="8"/>
      <c r="I68" s="8"/>
      <c r="J68" s="1"/>
    </row>
    <row r="69" spans="1:10" x14ac:dyDescent="0.25">
      <c r="A69" s="5"/>
      <c r="B69" s="33"/>
      <c r="C69" s="7"/>
      <c r="D69" s="5"/>
      <c r="E69" s="8"/>
      <c r="F69" s="8"/>
      <c r="G69" s="9"/>
      <c r="H69" s="8"/>
      <c r="I69" s="8"/>
      <c r="J69" s="1"/>
    </row>
    <row r="70" spans="1:10" x14ac:dyDescent="0.25">
      <c r="A70" s="5"/>
      <c r="B70" s="33"/>
      <c r="C70" s="7"/>
      <c r="D70" s="5"/>
      <c r="E70" s="8"/>
      <c r="F70" s="8"/>
      <c r="G70" s="9"/>
      <c r="H70" s="8"/>
      <c r="I70" s="8"/>
      <c r="J70" s="1"/>
    </row>
    <row r="71" spans="1:10" x14ac:dyDescent="0.25">
      <c r="A71" s="5"/>
      <c r="B71" s="33"/>
      <c r="C71" s="5" t="s">
        <v>9</v>
      </c>
      <c r="D71" s="5"/>
      <c r="E71" s="5"/>
      <c r="F71" s="8">
        <f>SUM(F5:F65)</f>
        <v>0</v>
      </c>
      <c r="G71" s="5" t="s">
        <v>9</v>
      </c>
      <c r="H71" s="8">
        <v>0</v>
      </c>
      <c r="I71" s="8">
        <f>SUM(I5:I65)</f>
        <v>0</v>
      </c>
      <c r="J71" s="1"/>
    </row>
    <row r="72" spans="1:10" x14ac:dyDescent="0.25">
      <c r="A72" s="35"/>
      <c r="B72" s="5" t="s">
        <v>14</v>
      </c>
      <c r="C72" s="5"/>
      <c r="D72" s="5"/>
      <c r="E72" s="5"/>
      <c r="F72" s="17">
        <v>0</v>
      </c>
      <c r="G72" s="17"/>
      <c r="H72" s="17">
        <v>0</v>
      </c>
      <c r="I72" s="17">
        <v>0</v>
      </c>
      <c r="J72" s="1"/>
    </row>
    <row r="73" spans="1:10" x14ac:dyDescent="0.25">
      <c r="A73" s="35"/>
      <c r="B73" s="11" t="s">
        <v>12</v>
      </c>
      <c r="C73" s="11"/>
      <c r="D73" s="11"/>
      <c r="E73" s="11"/>
      <c r="F73" s="21">
        <v>0</v>
      </c>
      <c r="G73" s="21"/>
      <c r="H73" s="21">
        <v>0</v>
      </c>
      <c r="I73" s="26">
        <f>I71</f>
        <v>0</v>
      </c>
      <c r="J73" s="1"/>
    </row>
    <row r="74" spans="1:10" x14ac:dyDescent="0.25">
      <c r="A74" s="12"/>
      <c r="B74" s="12"/>
      <c r="C74" s="12"/>
      <c r="D74" s="12"/>
      <c r="E74" s="13"/>
      <c r="F74" s="13"/>
      <c r="G74" s="12"/>
      <c r="H74" s="13"/>
      <c r="I74" s="13"/>
      <c r="J74" s="12"/>
    </row>
    <row r="75" spans="1:10" x14ac:dyDescent="0.25">
      <c r="A75" s="12"/>
      <c r="B75" s="12"/>
      <c r="C75" s="12"/>
      <c r="D75" s="12"/>
      <c r="E75" s="13"/>
      <c r="F75" s="13"/>
      <c r="G75" s="12"/>
      <c r="H75" s="13"/>
      <c r="I75" s="13"/>
      <c r="J75" s="12"/>
    </row>
    <row r="76" spans="1:10" x14ac:dyDescent="0.25">
      <c r="A76" s="12"/>
      <c r="B76" s="12"/>
      <c r="C76" s="12"/>
      <c r="D76" s="12"/>
      <c r="E76" s="13"/>
      <c r="F76" s="13"/>
      <c r="G76" s="12"/>
      <c r="H76" s="13"/>
      <c r="I76" s="13"/>
      <c r="J76" s="12"/>
    </row>
    <row r="77" spans="1:10" x14ac:dyDescent="0.25">
      <c r="A77" s="12"/>
      <c r="B77" s="12"/>
      <c r="C77" s="12"/>
      <c r="D77" s="12"/>
      <c r="E77" s="10" t="s">
        <v>10</v>
      </c>
      <c r="F77" s="10"/>
      <c r="G77" s="10"/>
      <c r="H77" s="10"/>
      <c r="I77" s="10"/>
      <c r="J77" s="12"/>
    </row>
    <row r="78" spans="1:10" x14ac:dyDescent="0.25">
      <c r="A78" s="10"/>
      <c r="B78" s="14"/>
      <c r="C78" s="22"/>
      <c r="D78" s="10"/>
      <c r="E78" s="10" t="s">
        <v>72</v>
      </c>
      <c r="F78" s="10"/>
      <c r="G78" s="10"/>
      <c r="H78" s="10"/>
      <c r="I78" s="10"/>
      <c r="J78" s="12"/>
    </row>
    <row r="79" spans="1:10" x14ac:dyDescent="0.25">
      <c r="A79" s="10"/>
      <c r="B79" s="14"/>
      <c r="C79" s="22"/>
      <c r="D79" s="10"/>
      <c r="E79" s="12"/>
      <c r="F79" s="12"/>
      <c r="G79" s="10"/>
      <c r="H79" s="12"/>
      <c r="I79" s="12"/>
      <c r="J79" s="12"/>
    </row>
    <row r="80" spans="1:10" x14ac:dyDescent="0.25">
      <c r="A80" s="10"/>
      <c r="B80" s="14"/>
      <c r="C80" s="22"/>
      <c r="D80" s="10"/>
      <c r="E80" s="12"/>
      <c r="F80" s="12"/>
      <c r="G80" s="10"/>
      <c r="H80" s="12"/>
      <c r="I80" s="12"/>
      <c r="J80" s="12"/>
    </row>
    <row r="81" spans="1:10" x14ac:dyDescent="0.25">
      <c r="A81" s="10"/>
      <c r="B81" s="34" t="s">
        <v>83</v>
      </c>
      <c r="C81" s="22"/>
      <c r="D81" s="10"/>
      <c r="E81" s="12"/>
      <c r="F81" s="12"/>
      <c r="G81" s="10"/>
      <c r="H81" s="12"/>
      <c r="I81" s="12"/>
      <c r="J81" s="12"/>
    </row>
    <row r="82" spans="1:10" ht="49.9" customHeight="1" x14ac:dyDescent="0.25">
      <c r="A82" s="10"/>
      <c r="B82" s="42" t="s">
        <v>49</v>
      </c>
      <c r="C82" s="42"/>
      <c r="D82" s="42"/>
      <c r="E82" s="42"/>
      <c r="F82" s="25"/>
      <c r="G82" s="25"/>
      <c r="H82" s="25"/>
      <c r="I82" s="25"/>
      <c r="J82" s="12"/>
    </row>
    <row r="83" spans="1:10" ht="55.9" customHeight="1" x14ac:dyDescent="0.25">
      <c r="A83" s="10"/>
      <c r="B83" s="42" t="s">
        <v>50</v>
      </c>
      <c r="C83" s="42"/>
      <c r="D83" s="42"/>
      <c r="E83" s="42"/>
      <c r="F83" s="25"/>
      <c r="G83" s="25"/>
      <c r="H83" s="25"/>
      <c r="I83" s="25"/>
      <c r="J83" s="12"/>
    </row>
    <row r="84" spans="1:10" ht="48.6" customHeight="1" x14ac:dyDescent="0.25">
      <c r="A84" s="10"/>
      <c r="B84" s="42" t="s">
        <v>73</v>
      </c>
      <c r="C84" s="42"/>
      <c r="D84" s="42"/>
      <c r="E84" s="42"/>
      <c r="F84" s="25"/>
      <c r="G84" s="25"/>
      <c r="H84" s="25"/>
      <c r="I84" s="25"/>
      <c r="J84" s="12"/>
    </row>
    <row r="85" spans="1:10" ht="14.45" customHeight="1" x14ac:dyDescent="0.25">
      <c r="A85" s="10"/>
      <c r="B85" s="25"/>
      <c r="C85" s="25"/>
      <c r="D85" s="25"/>
      <c r="E85" s="25"/>
      <c r="F85" s="25"/>
      <c r="G85" s="25"/>
      <c r="H85" s="25"/>
      <c r="I85" s="25"/>
      <c r="J85" s="12"/>
    </row>
    <row r="86" spans="1:10" ht="31.15" customHeight="1" x14ac:dyDescent="0.25">
      <c r="A86" s="10"/>
      <c r="B86" s="14"/>
      <c r="C86" s="22"/>
      <c r="D86" s="10"/>
      <c r="E86" s="12"/>
      <c r="F86" s="12"/>
      <c r="G86" s="10"/>
      <c r="H86" s="12"/>
      <c r="I86" s="12"/>
      <c r="J86" s="12"/>
    </row>
    <row r="87" spans="1:10" x14ac:dyDescent="0.25">
      <c r="A87" s="10"/>
      <c r="B87" s="14"/>
      <c r="C87" s="22"/>
      <c r="D87" s="10"/>
      <c r="E87" s="12"/>
      <c r="F87" s="12"/>
      <c r="G87" s="10"/>
      <c r="H87" s="12"/>
      <c r="I87" s="12"/>
      <c r="J87" s="12"/>
    </row>
    <row r="88" spans="1:10" x14ac:dyDescent="0.25">
      <c r="A88" s="10"/>
      <c r="B88" s="14"/>
      <c r="C88" s="22"/>
      <c r="D88" s="10"/>
      <c r="E88" s="12"/>
      <c r="F88" s="12"/>
      <c r="G88" s="10"/>
      <c r="H88" s="12"/>
      <c r="I88" s="12"/>
      <c r="J88" s="12"/>
    </row>
    <row r="89" spans="1:10" x14ac:dyDescent="0.25">
      <c r="J89" s="12"/>
    </row>
    <row r="90" spans="1:10" x14ac:dyDescent="0.25">
      <c r="J90" s="1"/>
    </row>
    <row r="91" spans="1:10" x14ac:dyDescent="0.25">
      <c r="A91" s="10"/>
      <c r="B91" s="14"/>
      <c r="C91" s="22"/>
      <c r="D91" s="10"/>
      <c r="E91" s="12"/>
      <c r="F91" s="12"/>
      <c r="G91" s="10"/>
      <c r="H91" s="12"/>
      <c r="I91" s="12"/>
      <c r="J91" s="1"/>
    </row>
    <row r="92" spans="1:10" x14ac:dyDescent="0.25">
      <c r="A92" s="10"/>
      <c r="B92" s="14"/>
      <c r="C92" s="22"/>
      <c r="D92" s="10"/>
      <c r="E92" s="12"/>
      <c r="F92" s="12"/>
      <c r="G92" s="10"/>
      <c r="H92" s="12"/>
      <c r="I92" s="12"/>
      <c r="J92" s="1"/>
    </row>
    <row r="93" spans="1:10" x14ac:dyDescent="0.25">
      <c r="A93" s="10"/>
      <c r="B93" s="14"/>
      <c r="C93" s="22"/>
      <c r="D93" s="10"/>
      <c r="E93" s="12"/>
      <c r="F93" s="12"/>
      <c r="G93" s="10"/>
      <c r="H93" s="12"/>
      <c r="I93" s="12"/>
      <c r="J93" s="1"/>
    </row>
    <row r="94" spans="1:10" x14ac:dyDescent="0.25">
      <c r="J94" s="1"/>
    </row>
    <row r="95" spans="1:10" x14ac:dyDescent="0.25">
      <c r="J95" s="1"/>
    </row>
    <row r="96" spans="1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</sheetData>
  <sortState xmlns:xlrd2="http://schemas.microsoft.com/office/spreadsheetml/2017/richdata2" ref="A5:L65">
    <sortCondition ref="B5:B65"/>
  </sortState>
  <mergeCells count="7">
    <mergeCell ref="B83:E83"/>
    <mergeCell ref="B84:E84"/>
    <mergeCell ref="C4:D4"/>
    <mergeCell ref="A2:I2"/>
    <mergeCell ref="A1:I1"/>
    <mergeCell ref="A3:I3"/>
    <mergeCell ref="B82:E82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warzywa, owoce, ziem.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Justyna Konczynska</cp:lastModifiedBy>
  <cp:lastPrinted>2023-11-06T10:43:04Z</cp:lastPrinted>
  <dcterms:created xsi:type="dcterms:W3CDTF">2022-06-08T06:08:39Z</dcterms:created>
  <dcterms:modified xsi:type="dcterms:W3CDTF">2023-11-21T11:46:33Z</dcterms:modified>
</cp:coreProperties>
</file>