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4\PODLEGAJĄCE PZP\SA.270.1.8.2024 SORTY MUNDUROWE\"/>
    </mc:Choice>
  </mc:AlternateContent>
  <xr:revisionPtr revIDLastSave="0" documentId="13_ncr:1_{F307ECC9-1694-4842-8A5B-0E9599A045C2}" xr6:coauthVersionLast="47" xr6:coauthVersionMax="47" xr10:uidLastSave="{00000000-0000-0000-0000-000000000000}"/>
  <bookViews>
    <workbookView xWindow="-120" yWindow="-120" windowWidth="29040" windowHeight="15720" xr2:uid="{4611214B-A139-48FB-A2C1-343E650032AE}"/>
  </bookViews>
  <sheets>
    <sheet name="Arkusz1" sheetId="1" r:id="rId1"/>
  </sheets>
  <definedNames>
    <definedName name="_xlnm.Print_Area" localSheetId="0">Arkusz1!$A$1:$H$68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  <c r="H62" i="1"/>
  <c r="F62" i="1"/>
  <c r="H57" i="1"/>
  <c r="H58" i="1"/>
  <c r="H59" i="1"/>
  <c r="H60" i="1"/>
  <c r="H61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57" i="1"/>
  <c r="G58" i="1"/>
  <c r="G59" i="1"/>
  <c r="G60" i="1"/>
  <c r="G61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F57" i="1"/>
  <c r="F58" i="1"/>
  <c r="F59" i="1"/>
  <c r="F60" i="1"/>
  <c r="F61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56" i="1"/>
  <c r="F34" i="1"/>
  <c r="G34" i="1" s="1"/>
  <c r="G56" i="1" l="1"/>
  <c r="H56" i="1" s="1"/>
  <c r="H34" i="1"/>
  <c r="F10" i="1"/>
  <c r="G10" i="1" s="1"/>
  <c r="H10" i="1" l="1"/>
</calcChain>
</file>

<file path=xl/sharedStrings.xml><?xml version="1.0" encoding="utf-8"?>
<sst xmlns="http://schemas.openxmlformats.org/spreadsheetml/2006/main" count="133" uniqueCount="86">
  <si>
    <t>DOSTAWA SORTÓW MUNDUROWYCH LEŚNIKA</t>
  </si>
  <si>
    <t>Lp.</t>
  </si>
  <si>
    <t>Nazwa sortu umundurowania</t>
  </si>
  <si>
    <t xml:space="preserve">Ilość </t>
  </si>
  <si>
    <t>I</t>
  </si>
  <si>
    <t>Mundur wyjściowy leśnika</t>
  </si>
  <si>
    <t>Kurtka męska</t>
  </si>
  <si>
    <t>Kurtka damska</t>
  </si>
  <si>
    <t>II</t>
  </si>
  <si>
    <t>Mundur codzienny leśnika</t>
  </si>
  <si>
    <t>IV</t>
  </si>
  <si>
    <t>Jednostka miary</t>
  </si>
  <si>
    <t>szt.</t>
  </si>
  <si>
    <t>para</t>
  </si>
  <si>
    <t>komplet</t>
  </si>
  <si>
    <t>VAT 23%</t>
  </si>
  <si>
    <t>Suma</t>
  </si>
  <si>
    <t>……………………………..
Nazwa i adres Wykonawcy</t>
  </si>
  <si>
    <t xml:space="preserve">Wartość brutto (kol.5 + kol.6) 
(zł) </t>
  </si>
  <si>
    <t xml:space="preserve">Zamawiający: Nadleśnictwo Daleszyce; 
ul. Zakościele 7A; 26-021 Daleszyce </t>
  </si>
  <si>
    <t>Marynarka damska w kolorze oliwkowozielonym</t>
  </si>
  <si>
    <t>Marynarka męska w kolorze oliwkowozielonym</t>
  </si>
  <si>
    <t>Spodnie damskie w kolorze oliwkowozielonym</t>
  </si>
  <si>
    <t>Spodnie męskie w kolorze oliwkowozielonym</t>
  </si>
  <si>
    <t>2a</t>
  </si>
  <si>
    <t>1a</t>
  </si>
  <si>
    <t>Spódnica  w kolorze oliwkowozielonym</t>
  </si>
  <si>
    <t>Płaszcz z podpinką damski w kolorze ciemnooliwkowym</t>
  </si>
  <si>
    <t>4a</t>
  </si>
  <si>
    <t>Płaszcz z podpinką męski w kolorze ciemnooliwkowym</t>
  </si>
  <si>
    <t>5a</t>
  </si>
  <si>
    <t>Koszula męska z długim rękawem w kolorze białym</t>
  </si>
  <si>
    <t xml:space="preserve">Koszula damska z długim rękawem w kolorze białym </t>
  </si>
  <si>
    <t>Koszula damska z krótkim rękawem w kolorze białym ( z oznakami)*</t>
  </si>
  <si>
    <t>Koszula męska z krótkim rękawem w kolorze białym ( z oznakami)*</t>
  </si>
  <si>
    <t>6a</t>
  </si>
  <si>
    <t>Czapka typu maciejówka w kolorze oliwkowozielonym ( z wizerunkiem godła)**</t>
  </si>
  <si>
    <t>Kapelusz w kolorze ciemnozielonym ( z gałązką modrzewiową)***</t>
  </si>
  <si>
    <t>Pasek wąski skórzany do spodni lub sódnicy w kolorze brązowym</t>
  </si>
  <si>
    <t>Krawat w kolorze ciemnozielonym</t>
  </si>
  <si>
    <t>Rękawice skórzane damskie w kolorze brązowym</t>
  </si>
  <si>
    <t>Rękawice skórzane męskie w kolorze brązowym</t>
  </si>
  <si>
    <t>Szalik w kolorze ciemnooliwkowym</t>
  </si>
  <si>
    <t>Skarpety do munduru wyjściowego w kolorze oliwkowym</t>
  </si>
  <si>
    <t>Czółenka damskie w kolorze brązowym</t>
  </si>
  <si>
    <t>Kozaki damskie w kolorze brązowym</t>
  </si>
  <si>
    <t>Trzewiki zimowe męskie w kolorze brązowym</t>
  </si>
  <si>
    <t>11a</t>
  </si>
  <si>
    <t>Półbuty męskie w kolorze brązowym</t>
  </si>
  <si>
    <t>Oznaki służbowe</t>
  </si>
  <si>
    <t>Koszula damska z długim rękawem w kolorze oliwkowym ( z oznakami)*</t>
  </si>
  <si>
    <t>Koszula męska z długim rękawem w kolorze oliwkowym ( z oznakami)*</t>
  </si>
  <si>
    <t>Koszula damska z krótkim rękawem w kolorze oliwkowym ( z oznakami)*</t>
  </si>
  <si>
    <t>Koszula męska z krótkim rękawem w kolorze oliwkowym ( z oznakami)*</t>
  </si>
  <si>
    <t>Spodnie damskie z kieszenią w kolorze ciemnooliwkowym</t>
  </si>
  <si>
    <t>Spodnie męskie z kieszenią w kolorze ciemnooliwkowym</t>
  </si>
  <si>
    <t>Kamizelka letnia damska w kolorze ciemnooliwkowym</t>
  </si>
  <si>
    <t>Kamizelka letnia męska w kolorze ciemnooliwkowym</t>
  </si>
  <si>
    <t>Bluza damska typu polar z membraną w kolorze ciemnooliwkowym</t>
  </si>
  <si>
    <t>Bluza męska typu polar z membraną w kolorze ciemnooliwkowym</t>
  </si>
  <si>
    <t>Sweter damski w kolorze ciemnozielonym</t>
  </si>
  <si>
    <t>Sweter męski w kolorze ciemnozielonym</t>
  </si>
  <si>
    <t>Pasek szeroki skórzany do spodni lub spódnicy w kolorze brązowym</t>
  </si>
  <si>
    <t>Skarpety przejściowe termoaktywne w kolorze oliwkowym</t>
  </si>
  <si>
    <t>Skarpety zmiowe termoaktywne w kolorze oliwkowym</t>
  </si>
  <si>
    <t>Półbuty codzienne damskie w kolorze oliwkowym</t>
  </si>
  <si>
    <t>Półbuty codzienne męskie w kolorze oliwkowym</t>
  </si>
  <si>
    <t>Trzewiki ocieplane z membraną w kolorze oliwkowym</t>
  </si>
  <si>
    <t>18a</t>
  </si>
  <si>
    <t>19a</t>
  </si>
  <si>
    <t>20a</t>
  </si>
  <si>
    <t>21a</t>
  </si>
  <si>
    <t>22a</t>
  </si>
  <si>
    <t>23a</t>
  </si>
  <si>
    <t>25a</t>
  </si>
  <si>
    <t>29a</t>
  </si>
  <si>
    <t>Oznaki noszone na klapach marynarki do munduru wyjściowego</t>
  </si>
  <si>
    <t>Oznaki noszone nad lewą kieszenią koszuli</t>
  </si>
  <si>
    <t>Naszywka " Lasy Państwowe"</t>
  </si>
  <si>
    <t>Naszywka " Straż Leśna"</t>
  </si>
  <si>
    <t>Godło leśników do czapki do munduru wyjściowego</t>
  </si>
  <si>
    <t>Gałązka modrzewiowa do kapelusza do munduru wyjściowego</t>
  </si>
  <si>
    <t>Czapka przejściowa ocieplana z membraną w kolorze ciemnozielonym z wizerunkiem godła</t>
  </si>
  <si>
    <t>Wartość jednostkowa netto zł</t>
  </si>
  <si>
    <t xml:space="preserve">Wartość netto (kol.2 x kol. 4)
 ( zł) </t>
  </si>
  <si>
    <t xml:space="preserve">Kosztorys ofertowy – Dostawa  sortów mundurowych dla pracowników Nadleśnictwa Daleszyce 
w roku 2024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</si>
</sst>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8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14" xfId="0" applyFont="1" applyBorder="1" applyAlignment="1">
      <alignment horizontal="justify" vertical="center" wrapText="1"/>
    </xf>
    <xf numFmtId="0" fontId="0" fillId="0" borderId="14" xfId="0" applyBorder="1"/>
    <xf numFmtId="0" fontId="3" fillId="3" borderId="14" xfId="0" applyFont="1" applyFill="1" applyBorder="1" applyAlignment="1">
      <alignment horizontal="center" vertical="center" wrapText="1"/>
    </xf>
    <xf numFmtId="2" fontId="0" fillId="0" borderId="14" xfId="0" applyNumberFormat="1" applyBorder="1"/>
    <xf numFmtId="0" fontId="3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2" fontId="1" fillId="0" borderId="14" xfId="0" applyNumberFormat="1" applyFont="1" applyBorder="1"/>
    <xf numFmtId="0" fontId="1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4" xfId="0" applyBorder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82629-62EC-4DFB-AF78-11737248F394}">
  <dimension ref="A1:H71"/>
  <sheetViews>
    <sheetView showZeros="0" tabSelected="1" view="pageBreakPreview" topLeftCell="A24" zoomScaleNormal="100" zoomScaleSheetLayoutView="100" workbookViewId="0">
      <selection activeCell="T36" sqref="T36"/>
    </sheetView>
  </sheetViews>
  <sheetFormatPr defaultRowHeight="15" x14ac:dyDescent="0.25"/>
  <cols>
    <col min="1" max="1" width="6.7109375" customWidth="1"/>
    <col min="2" max="2" width="35" customWidth="1"/>
    <col min="3" max="3" width="11.7109375" customWidth="1"/>
    <col min="4" max="4" width="10.42578125" customWidth="1"/>
    <col min="5" max="5" width="12.7109375" customWidth="1"/>
    <col min="6" max="6" width="15.28515625" customWidth="1"/>
    <col min="7" max="7" width="13.42578125" customWidth="1"/>
    <col min="8" max="8" width="17.85546875" customWidth="1"/>
  </cols>
  <sheetData>
    <row r="1" spans="1:8" ht="50.45" customHeight="1" x14ac:dyDescent="0.25">
      <c r="A1" s="26" t="s">
        <v>17</v>
      </c>
      <c r="B1" s="28"/>
      <c r="C1" s="26"/>
      <c r="D1" s="28"/>
      <c r="F1" s="26" t="s">
        <v>19</v>
      </c>
      <c r="G1" s="26"/>
      <c r="H1" s="26"/>
    </row>
    <row r="2" spans="1:8" ht="27" customHeight="1" x14ac:dyDescent="0.25">
      <c r="A2" s="10"/>
      <c r="B2" s="10"/>
      <c r="C2" s="10"/>
      <c r="D2" s="10"/>
      <c r="E2" s="10"/>
      <c r="F2" s="10"/>
      <c r="G2" s="10"/>
      <c r="H2" s="10"/>
    </row>
    <row r="3" spans="1:8" ht="52.15" customHeight="1" x14ac:dyDescent="0.25">
      <c r="A3" s="10"/>
      <c r="B3" s="29" t="s">
        <v>85</v>
      </c>
      <c r="C3" s="29"/>
      <c r="D3" s="29"/>
      <c r="E3" s="29"/>
      <c r="F3" s="29"/>
      <c r="G3" s="29"/>
      <c r="H3" s="29"/>
    </row>
    <row r="4" spans="1:8" hidden="1" x14ac:dyDescent="0.25"/>
    <row r="5" spans="1:8" ht="10.9" customHeight="1" thickBot="1" x14ac:dyDescent="0.3"/>
    <row r="6" spans="1:8" ht="18.600000000000001" customHeight="1" thickBot="1" x14ac:dyDescent="0.3">
      <c r="A6" s="34" t="s">
        <v>0</v>
      </c>
      <c r="B6" s="35"/>
      <c r="C6" s="35"/>
      <c r="D6" s="35"/>
      <c r="E6" s="35"/>
      <c r="F6" s="35"/>
      <c r="G6" s="35"/>
      <c r="H6" s="36"/>
    </row>
    <row r="7" spans="1:8" s="2" customFormat="1" ht="62.45" customHeight="1" thickBot="1" x14ac:dyDescent="0.3">
      <c r="A7" s="21" t="s">
        <v>1</v>
      </c>
      <c r="B7" s="22" t="s">
        <v>2</v>
      </c>
      <c r="C7" s="4" t="s">
        <v>3</v>
      </c>
      <c r="D7" s="23" t="s">
        <v>11</v>
      </c>
      <c r="E7" s="24" t="s">
        <v>83</v>
      </c>
      <c r="F7" s="20" t="s">
        <v>84</v>
      </c>
      <c r="G7" s="20" t="s">
        <v>15</v>
      </c>
      <c r="H7" s="25" t="s">
        <v>18</v>
      </c>
    </row>
    <row r="8" spans="1:8" s="2" customFormat="1" ht="16.149999999999999" customHeight="1" thickBot="1" x14ac:dyDescent="0.3">
      <c r="A8" s="7"/>
      <c r="B8" s="3">
        <v>1</v>
      </c>
      <c r="C8" s="5">
        <v>2</v>
      </c>
      <c r="D8" s="8">
        <v>3</v>
      </c>
      <c r="E8" s="6">
        <v>4</v>
      </c>
      <c r="F8" s="6">
        <v>5</v>
      </c>
      <c r="G8" s="6">
        <v>6</v>
      </c>
      <c r="H8" s="9">
        <v>7</v>
      </c>
    </row>
    <row r="9" spans="1:8" ht="15.75" thickBot="1" x14ac:dyDescent="0.3">
      <c r="A9" s="1" t="s">
        <v>4</v>
      </c>
      <c r="B9" s="30" t="s">
        <v>5</v>
      </c>
      <c r="C9" s="31"/>
      <c r="D9" s="31"/>
      <c r="E9" s="31"/>
      <c r="F9" s="31"/>
      <c r="G9" s="31"/>
      <c r="H9" s="32"/>
    </row>
    <row r="10" spans="1:8" ht="30" customHeight="1" thickBot="1" x14ac:dyDescent="0.3">
      <c r="A10" s="11">
        <v>1</v>
      </c>
      <c r="B10" s="11" t="s">
        <v>20</v>
      </c>
      <c r="C10" s="13">
        <v>5</v>
      </c>
      <c r="D10" s="12" t="s">
        <v>12</v>
      </c>
      <c r="E10" s="14"/>
      <c r="F10" s="14">
        <f>ROUND(C10*E10,2)</f>
        <v>0</v>
      </c>
      <c r="G10" s="14">
        <f>ROUND(F10*0.23,2)</f>
        <v>0</v>
      </c>
      <c r="H10" s="14">
        <f>ROUND(F10+G10,2)</f>
        <v>0</v>
      </c>
    </row>
    <row r="11" spans="1:8" ht="31.15" customHeight="1" thickBot="1" x14ac:dyDescent="0.3">
      <c r="A11" s="11" t="s">
        <v>25</v>
      </c>
      <c r="B11" s="11" t="s">
        <v>21</v>
      </c>
      <c r="C11" s="15">
        <v>6</v>
      </c>
      <c r="D11" s="12" t="s">
        <v>12</v>
      </c>
      <c r="E11" s="14"/>
      <c r="F11" s="14">
        <f t="shared" ref="F11:F32" si="0">ROUND(C11*E11,2)</f>
        <v>0</v>
      </c>
      <c r="G11" s="14">
        <f t="shared" ref="G11:G32" si="1">ROUND(F11*0.23,2)</f>
        <v>0</v>
      </c>
      <c r="H11" s="14">
        <f t="shared" ref="H11:H32" si="2">ROUND(F11+G11,2)</f>
        <v>0</v>
      </c>
    </row>
    <row r="12" spans="1:8" ht="36" customHeight="1" thickBot="1" x14ac:dyDescent="0.3">
      <c r="A12" s="11">
        <v>2</v>
      </c>
      <c r="B12" s="11" t="s">
        <v>22</v>
      </c>
      <c r="C12" s="15">
        <v>3</v>
      </c>
      <c r="D12" s="12" t="s">
        <v>12</v>
      </c>
      <c r="E12" s="14"/>
      <c r="F12" s="14">
        <f t="shared" si="0"/>
        <v>0</v>
      </c>
      <c r="G12" s="14">
        <f t="shared" si="1"/>
        <v>0</v>
      </c>
      <c r="H12" s="14">
        <f t="shared" si="2"/>
        <v>0</v>
      </c>
    </row>
    <row r="13" spans="1:8" ht="40.9" customHeight="1" thickBot="1" x14ac:dyDescent="0.3">
      <c r="A13" s="11" t="s">
        <v>24</v>
      </c>
      <c r="B13" s="11" t="s">
        <v>23</v>
      </c>
      <c r="C13" s="13">
        <v>8</v>
      </c>
      <c r="D13" s="12" t="s">
        <v>12</v>
      </c>
      <c r="E13" s="14"/>
      <c r="F13" s="14">
        <f t="shared" si="0"/>
        <v>0</v>
      </c>
      <c r="G13" s="14">
        <f t="shared" si="1"/>
        <v>0</v>
      </c>
      <c r="H13" s="14">
        <f t="shared" si="2"/>
        <v>0</v>
      </c>
    </row>
    <row r="14" spans="1:8" ht="28.15" customHeight="1" thickBot="1" x14ac:dyDescent="0.3">
      <c r="A14" s="11">
        <v>3</v>
      </c>
      <c r="B14" s="11" t="s">
        <v>26</v>
      </c>
      <c r="C14" s="15">
        <v>5</v>
      </c>
      <c r="D14" s="12" t="s">
        <v>12</v>
      </c>
      <c r="E14" s="14"/>
      <c r="F14" s="14">
        <f t="shared" si="0"/>
        <v>0</v>
      </c>
      <c r="G14" s="14">
        <f t="shared" si="1"/>
        <v>0</v>
      </c>
      <c r="H14" s="14">
        <f t="shared" si="2"/>
        <v>0</v>
      </c>
    </row>
    <row r="15" spans="1:8" ht="36" customHeight="1" thickBot="1" x14ac:dyDescent="0.3">
      <c r="A15" s="11">
        <v>4</v>
      </c>
      <c r="B15" s="16" t="s">
        <v>27</v>
      </c>
      <c r="C15" s="15">
        <v>1</v>
      </c>
      <c r="D15" s="12" t="s">
        <v>12</v>
      </c>
      <c r="E15" s="14"/>
      <c r="F15" s="14">
        <f t="shared" si="0"/>
        <v>0</v>
      </c>
      <c r="G15" s="14">
        <f t="shared" si="1"/>
        <v>0</v>
      </c>
      <c r="H15" s="14">
        <f t="shared" si="2"/>
        <v>0</v>
      </c>
    </row>
    <row r="16" spans="1:8" ht="31.15" customHeight="1" thickBot="1" x14ac:dyDescent="0.3">
      <c r="A16" s="11" t="s">
        <v>28</v>
      </c>
      <c r="B16" s="11" t="s">
        <v>29</v>
      </c>
      <c r="C16" s="15">
        <v>3</v>
      </c>
      <c r="D16" s="12" t="s">
        <v>12</v>
      </c>
      <c r="E16" s="14"/>
      <c r="F16" s="14">
        <f t="shared" si="0"/>
        <v>0</v>
      </c>
      <c r="G16" s="14">
        <f t="shared" si="1"/>
        <v>0</v>
      </c>
      <c r="H16" s="14">
        <f t="shared" si="2"/>
        <v>0</v>
      </c>
    </row>
    <row r="17" spans="1:8" ht="35.450000000000003" customHeight="1" thickBot="1" x14ac:dyDescent="0.3">
      <c r="A17" s="11">
        <v>5</v>
      </c>
      <c r="B17" s="11" t="s">
        <v>32</v>
      </c>
      <c r="C17" s="15">
        <v>3</v>
      </c>
      <c r="D17" s="12" t="s">
        <v>12</v>
      </c>
      <c r="E17" s="14"/>
      <c r="F17" s="14">
        <f t="shared" si="0"/>
        <v>0</v>
      </c>
      <c r="G17" s="14">
        <f t="shared" si="1"/>
        <v>0</v>
      </c>
      <c r="H17" s="14">
        <f t="shared" si="2"/>
        <v>0</v>
      </c>
    </row>
    <row r="18" spans="1:8" ht="24.6" customHeight="1" thickBot="1" x14ac:dyDescent="0.3">
      <c r="A18" s="11" t="s">
        <v>30</v>
      </c>
      <c r="B18" s="11" t="s">
        <v>31</v>
      </c>
      <c r="C18" s="15">
        <v>3</v>
      </c>
      <c r="D18" s="12" t="s">
        <v>12</v>
      </c>
      <c r="E18" s="14"/>
      <c r="F18" s="14">
        <f t="shared" si="0"/>
        <v>0</v>
      </c>
      <c r="G18" s="14">
        <f t="shared" si="1"/>
        <v>0</v>
      </c>
      <c r="H18" s="14">
        <f t="shared" si="2"/>
        <v>0</v>
      </c>
    </row>
    <row r="19" spans="1:8" ht="37.15" customHeight="1" thickBot="1" x14ac:dyDescent="0.3">
      <c r="A19" s="11">
        <v>6</v>
      </c>
      <c r="B19" s="11" t="s">
        <v>33</v>
      </c>
      <c r="C19" s="15">
        <v>2</v>
      </c>
      <c r="D19" s="12" t="s">
        <v>12</v>
      </c>
      <c r="E19" s="14"/>
      <c r="F19" s="14">
        <f t="shared" si="0"/>
        <v>0</v>
      </c>
      <c r="G19" s="14">
        <f t="shared" si="1"/>
        <v>0</v>
      </c>
      <c r="H19" s="14">
        <f t="shared" si="2"/>
        <v>0</v>
      </c>
    </row>
    <row r="20" spans="1:8" ht="27" customHeight="1" thickBot="1" x14ac:dyDescent="0.3">
      <c r="A20" s="11" t="s">
        <v>35</v>
      </c>
      <c r="B20" s="11" t="s">
        <v>34</v>
      </c>
      <c r="C20" s="15">
        <v>5</v>
      </c>
      <c r="D20" s="12" t="s">
        <v>12</v>
      </c>
      <c r="E20" s="14"/>
      <c r="F20" s="14">
        <f t="shared" si="0"/>
        <v>0</v>
      </c>
      <c r="G20" s="14">
        <f t="shared" si="1"/>
        <v>0</v>
      </c>
      <c r="H20" s="14">
        <f t="shared" si="2"/>
        <v>0</v>
      </c>
    </row>
    <row r="21" spans="1:8" ht="43.5" customHeight="1" thickBot="1" x14ac:dyDescent="0.3">
      <c r="A21" s="11">
        <v>7</v>
      </c>
      <c r="B21" s="11" t="s">
        <v>36</v>
      </c>
      <c r="C21" s="15">
        <v>4</v>
      </c>
      <c r="D21" s="12" t="s">
        <v>12</v>
      </c>
      <c r="E21" s="14"/>
      <c r="F21" s="14">
        <f t="shared" si="0"/>
        <v>0</v>
      </c>
      <c r="G21" s="14">
        <f t="shared" si="1"/>
        <v>0</v>
      </c>
      <c r="H21" s="14">
        <f t="shared" si="2"/>
        <v>0</v>
      </c>
    </row>
    <row r="22" spans="1:8" ht="46.9" customHeight="1" thickBot="1" x14ac:dyDescent="0.3">
      <c r="A22" s="11">
        <v>8</v>
      </c>
      <c r="B22" s="11" t="s">
        <v>37</v>
      </c>
      <c r="C22" s="15">
        <v>3</v>
      </c>
      <c r="D22" s="12" t="s">
        <v>12</v>
      </c>
      <c r="E22" s="14"/>
      <c r="F22" s="14">
        <f t="shared" si="0"/>
        <v>0</v>
      </c>
      <c r="G22" s="14">
        <f t="shared" si="1"/>
        <v>0</v>
      </c>
      <c r="H22" s="14">
        <f t="shared" si="2"/>
        <v>0</v>
      </c>
    </row>
    <row r="23" spans="1:8" ht="27" customHeight="1" thickBot="1" x14ac:dyDescent="0.3">
      <c r="A23" s="11">
        <v>9</v>
      </c>
      <c r="B23" s="11" t="s">
        <v>38</v>
      </c>
      <c r="C23" s="15">
        <v>2</v>
      </c>
      <c r="D23" s="12" t="s">
        <v>12</v>
      </c>
      <c r="E23" s="14"/>
      <c r="F23" s="14">
        <f t="shared" si="0"/>
        <v>0</v>
      </c>
      <c r="G23" s="14">
        <f t="shared" si="1"/>
        <v>0</v>
      </c>
      <c r="H23" s="14">
        <f t="shared" si="2"/>
        <v>0</v>
      </c>
    </row>
    <row r="24" spans="1:8" ht="27" customHeight="1" thickBot="1" x14ac:dyDescent="0.3">
      <c r="A24" s="11">
        <v>10</v>
      </c>
      <c r="B24" s="11" t="s">
        <v>39</v>
      </c>
      <c r="C24" s="15">
        <v>8</v>
      </c>
      <c r="D24" s="12" t="s">
        <v>12</v>
      </c>
      <c r="E24" s="14"/>
      <c r="F24" s="14">
        <f t="shared" si="0"/>
        <v>0</v>
      </c>
      <c r="G24" s="14">
        <f t="shared" si="1"/>
        <v>0</v>
      </c>
      <c r="H24" s="14">
        <f t="shared" si="2"/>
        <v>0</v>
      </c>
    </row>
    <row r="25" spans="1:8" ht="25.9" customHeight="1" thickBot="1" x14ac:dyDescent="0.3">
      <c r="A25" s="11">
        <v>11</v>
      </c>
      <c r="B25" s="11" t="s">
        <v>40</v>
      </c>
      <c r="C25" s="15">
        <v>1</v>
      </c>
      <c r="D25" s="12" t="s">
        <v>13</v>
      </c>
      <c r="E25" s="14"/>
      <c r="F25" s="14">
        <f t="shared" si="0"/>
        <v>0</v>
      </c>
      <c r="G25" s="14">
        <f t="shared" si="1"/>
        <v>0</v>
      </c>
      <c r="H25" s="14">
        <f t="shared" si="2"/>
        <v>0</v>
      </c>
    </row>
    <row r="26" spans="1:8" ht="28.15" customHeight="1" thickBot="1" x14ac:dyDescent="0.3">
      <c r="A26" s="11" t="s">
        <v>47</v>
      </c>
      <c r="B26" s="11" t="s">
        <v>41</v>
      </c>
      <c r="C26" s="15">
        <v>3</v>
      </c>
      <c r="D26" s="12" t="s">
        <v>13</v>
      </c>
      <c r="E26" s="14"/>
      <c r="F26" s="14">
        <f t="shared" si="0"/>
        <v>0</v>
      </c>
      <c r="G26" s="14">
        <f t="shared" si="1"/>
        <v>0</v>
      </c>
      <c r="H26" s="14">
        <f t="shared" si="2"/>
        <v>0</v>
      </c>
    </row>
    <row r="27" spans="1:8" ht="28.9" customHeight="1" thickBot="1" x14ac:dyDescent="0.3">
      <c r="A27" s="11">
        <v>12</v>
      </c>
      <c r="B27" s="11" t="s">
        <v>42</v>
      </c>
      <c r="C27" s="15">
        <v>26</v>
      </c>
      <c r="D27" s="12" t="s">
        <v>12</v>
      </c>
      <c r="E27" s="14"/>
      <c r="F27" s="14">
        <f t="shared" si="0"/>
        <v>0</v>
      </c>
      <c r="G27" s="14">
        <f t="shared" si="1"/>
        <v>0</v>
      </c>
      <c r="H27" s="14">
        <f t="shared" si="2"/>
        <v>0</v>
      </c>
    </row>
    <row r="28" spans="1:8" ht="31.9" customHeight="1" thickBot="1" x14ac:dyDescent="0.3">
      <c r="A28" s="11">
        <v>13</v>
      </c>
      <c r="B28" s="11" t="s">
        <v>43</v>
      </c>
      <c r="C28" s="15">
        <v>25</v>
      </c>
      <c r="D28" s="12" t="s">
        <v>13</v>
      </c>
      <c r="E28" s="14"/>
      <c r="F28" s="14">
        <f t="shared" si="0"/>
        <v>0</v>
      </c>
      <c r="G28" s="14">
        <f t="shared" si="1"/>
        <v>0</v>
      </c>
      <c r="H28" s="14">
        <f t="shared" si="2"/>
        <v>0</v>
      </c>
    </row>
    <row r="29" spans="1:8" ht="23.45" customHeight="1" thickBot="1" x14ac:dyDescent="0.3">
      <c r="A29" s="11">
        <v>14</v>
      </c>
      <c r="B29" s="11" t="s">
        <v>44</v>
      </c>
      <c r="C29" s="15">
        <v>4</v>
      </c>
      <c r="D29" s="12" t="s">
        <v>13</v>
      </c>
      <c r="E29" s="14"/>
      <c r="F29" s="14">
        <f t="shared" si="0"/>
        <v>0</v>
      </c>
      <c r="G29" s="14">
        <f t="shared" si="1"/>
        <v>0</v>
      </c>
      <c r="H29" s="14">
        <f t="shared" si="2"/>
        <v>0</v>
      </c>
    </row>
    <row r="30" spans="1:8" ht="27" customHeight="1" thickBot="1" x14ac:dyDescent="0.3">
      <c r="A30" s="11">
        <v>15</v>
      </c>
      <c r="B30" s="11" t="s">
        <v>48</v>
      </c>
      <c r="C30" s="15">
        <v>5</v>
      </c>
      <c r="D30" s="12" t="s">
        <v>13</v>
      </c>
      <c r="E30" s="14"/>
      <c r="F30" s="14">
        <f t="shared" si="0"/>
        <v>0</v>
      </c>
      <c r="G30" s="14">
        <f t="shared" si="1"/>
        <v>0</v>
      </c>
      <c r="H30" s="14">
        <f t="shared" si="2"/>
        <v>0</v>
      </c>
    </row>
    <row r="31" spans="1:8" ht="27" customHeight="1" thickBot="1" x14ac:dyDescent="0.3">
      <c r="A31" s="11">
        <v>16</v>
      </c>
      <c r="B31" s="11" t="s">
        <v>45</v>
      </c>
      <c r="C31" s="15">
        <v>3</v>
      </c>
      <c r="D31" s="12" t="s">
        <v>13</v>
      </c>
      <c r="E31" s="14"/>
      <c r="F31" s="14">
        <f t="shared" si="0"/>
        <v>0</v>
      </c>
      <c r="G31" s="14">
        <f t="shared" si="1"/>
        <v>0</v>
      </c>
      <c r="H31" s="14">
        <f t="shared" si="2"/>
        <v>0</v>
      </c>
    </row>
    <row r="32" spans="1:8" ht="27" customHeight="1" thickBot="1" x14ac:dyDescent="0.3">
      <c r="A32" s="11">
        <v>17</v>
      </c>
      <c r="B32" s="11" t="s">
        <v>46</v>
      </c>
      <c r="C32" s="15">
        <v>10</v>
      </c>
      <c r="D32" s="12" t="s">
        <v>13</v>
      </c>
      <c r="E32" s="14"/>
      <c r="F32" s="14">
        <f t="shared" si="0"/>
        <v>0</v>
      </c>
      <c r="G32" s="14">
        <f t="shared" si="1"/>
        <v>0</v>
      </c>
      <c r="H32" s="14">
        <f t="shared" si="2"/>
        <v>0</v>
      </c>
    </row>
    <row r="33" spans="1:8" ht="18" customHeight="1" thickBot="1" x14ac:dyDescent="0.3">
      <c r="A33" s="17" t="s">
        <v>8</v>
      </c>
      <c r="B33" s="33" t="s">
        <v>9</v>
      </c>
      <c r="C33" s="33"/>
      <c r="D33" s="33"/>
      <c r="E33" s="33"/>
      <c r="F33" s="33"/>
      <c r="G33" s="33"/>
      <c r="H33" s="33"/>
    </row>
    <row r="34" spans="1:8" ht="25.15" customHeight="1" thickBot="1" x14ac:dyDescent="0.3">
      <c r="A34" s="11">
        <v>18</v>
      </c>
      <c r="B34" s="11" t="s">
        <v>50</v>
      </c>
      <c r="C34" s="15">
        <v>1</v>
      </c>
      <c r="D34" s="12" t="s">
        <v>12</v>
      </c>
      <c r="E34" s="12"/>
      <c r="F34" s="14">
        <f t="shared" ref="F34:F61" si="3">ROUND(C34*E34,2)</f>
        <v>0</v>
      </c>
      <c r="G34" s="14">
        <f t="shared" ref="G34:G54" si="4">ROUND(F34*0.23,2)</f>
        <v>0</v>
      </c>
      <c r="H34" s="14">
        <f t="shared" ref="H34:H61" si="5">ROUND(F34+G34,2)</f>
        <v>0</v>
      </c>
    </row>
    <row r="35" spans="1:8" ht="27" customHeight="1" thickBot="1" x14ac:dyDescent="0.3">
      <c r="A35" s="11" t="s">
        <v>68</v>
      </c>
      <c r="B35" s="11" t="s">
        <v>51</v>
      </c>
      <c r="C35" s="15">
        <v>6</v>
      </c>
      <c r="D35" s="12" t="s">
        <v>12</v>
      </c>
      <c r="E35" s="12"/>
      <c r="F35" s="14">
        <f t="shared" si="3"/>
        <v>0</v>
      </c>
      <c r="G35" s="14">
        <f t="shared" si="4"/>
        <v>0</v>
      </c>
      <c r="H35" s="14">
        <f t="shared" si="5"/>
        <v>0</v>
      </c>
    </row>
    <row r="36" spans="1:8" ht="33.6" customHeight="1" thickBot="1" x14ac:dyDescent="0.3">
      <c r="A36" s="11">
        <v>19</v>
      </c>
      <c r="B36" s="11" t="s">
        <v>52</v>
      </c>
      <c r="C36" s="15">
        <v>1</v>
      </c>
      <c r="D36" s="12" t="s">
        <v>12</v>
      </c>
      <c r="E36" s="12"/>
      <c r="F36" s="14">
        <f t="shared" si="3"/>
        <v>0</v>
      </c>
      <c r="G36" s="14">
        <f t="shared" si="4"/>
        <v>0</v>
      </c>
      <c r="H36" s="14">
        <f t="shared" si="5"/>
        <v>0</v>
      </c>
    </row>
    <row r="37" spans="1:8" ht="44.25" customHeight="1" thickBot="1" x14ac:dyDescent="0.3">
      <c r="A37" s="11" t="s">
        <v>69</v>
      </c>
      <c r="B37" s="11" t="s">
        <v>53</v>
      </c>
      <c r="C37" s="15">
        <v>7</v>
      </c>
      <c r="D37" s="12" t="s">
        <v>12</v>
      </c>
      <c r="E37" s="12"/>
      <c r="F37" s="14">
        <f t="shared" si="3"/>
        <v>0</v>
      </c>
      <c r="G37" s="14">
        <f t="shared" si="4"/>
        <v>0</v>
      </c>
      <c r="H37" s="14">
        <f t="shared" si="5"/>
        <v>0</v>
      </c>
    </row>
    <row r="38" spans="1:8" ht="33.75" customHeight="1" thickBot="1" x14ac:dyDescent="0.3">
      <c r="A38" s="11">
        <v>20</v>
      </c>
      <c r="B38" s="11" t="s">
        <v>54</v>
      </c>
      <c r="C38" s="15">
        <v>2</v>
      </c>
      <c r="D38" s="12" t="s">
        <v>12</v>
      </c>
      <c r="E38" s="12"/>
      <c r="F38" s="14">
        <f t="shared" si="3"/>
        <v>0</v>
      </c>
      <c r="G38" s="14">
        <f t="shared" si="4"/>
        <v>0</v>
      </c>
      <c r="H38" s="14">
        <f t="shared" si="5"/>
        <v>0</v>
      </c>
    </row>
    <row r="39" spans="1:8" ht="33" customHeight="1" thickBot="1" x14ac:dyDescent="0.3">
      <c r="A39" s="11" t="s">
        <v>70</v>
      </c>
      <c r="B39" s="11" t="s">
        <v>55</v>
      </c>
      <c r="C39" s="15">
        <v>44</v>
      </c>
      <c r="D39" s="12" t="s">
        <v>12</v>
      </c>
      <c r="E39" s="12"/>
      <c r="F39" s="14">
        <f t="shared" si="3"/>
        <v>0</v>
      </c>
      <c r="G39" s="14">
        <f t="shared" si="4"/>
        <v>0</v>
      </c>
      <c r="H39" s="14">
        <f t="shared" si="5"/>
        <v>0</v>
      </c>
    </row>
    <row r="40" spans="1:8" ht="30" customHeight="1" thickBot="1" x14ac:dyDescent="0.3">
      <c r="A40" s="11">
        <v>21</v>
      </c>
      <c r="B40" s="11" t="s">
        <v>56</v>
      </c>
      <c r="C40" s="15">
        <v>5</v>
      </c>
      <c r="D40" s="12" t="s">
        <v>12</v>
      </c>
      <c r="E40" s="12"/>
      <c r="F40" s="14">
        <f t="shared" si="3"/>
        <v>0</v>
      </c>
      <c r="G40" s="14">
        <f t="shared" si="4"/>
        <v>0</v>
      </c>
      <c r="H40" s="14">
        <f t="shared" si="5"/>
        <v>0</v>
      </c>
    </row>
    <row r="41" spans="1:8" ht="25.9" customHeight="1" thickBot="1" x14ac:dyDescent="0.3">
      <c r="A41" s="11" t="s">
        <v>71</v>
      </c>
      <c r="B41" s="11" t="s">
        <v>57</v>
      </c>
      <c r="C41" s="15">
        <v>14</v>
      </c>
      <c r="D41" s="12" t="s">
        <v>12</v>
      </c>
      <c r="E41" s="12"/>
      <c r="F41" s="14">
        <f t="shared" si="3"/>
        <v>0</v>
      </c>
      <c r="G41" s="14">
        <f t="shared" si="4"/>
        <v>0</v>
      </c>
      <c r="H41" s="14">
        <f t="shared" si="5"/>
        <v>0</v>
      </c>
    </row>
    <row r="42" spans="1:8" ht="27" customHeight="1" thickBot="1" x14ac:dyDescent="0.3">
      <c r="A42" s="11">
        <v>22</v>
      </c>
      <c r="B42" s="11" t="s">
        <v>58</v>
      </c>
      <c r="C42" s="15">
        <v>4</v>
      </c>
      <c r="D42" s="12" t="s">
        <v>12</v>
      </c>
      <c r="E42" s="12"/>
      <c r="F42" s="14">
        <f t="shared" si="3"/>
        <v>0</v>
      </c>
      <c r="G42" s="14">
        <f t="shared" si="4"/>
        <v>0</v>
      </c>
      <c r="H42" s="14">
        <f t="shared" si="5"/>
        <v>0</v>
      </c>
    </row>
    <row r="43" spans="1:8" ht="27" customHeight="1" thickBot="1" x14ac:dyDescent="0.3">
      <c r="A43" s="11" t="s">
        <v>72</v>
      </c>
      <c r="B43" s="11" t="s">
        <v>59</v>
      </c>
      <c r="C43" s="15">
        <v>18</v>
      </c>
      <c r="D43" s="12" t="s">
        <v>12</v>
      </c>
      <c r="E43" s="12"/>
      <c r="F43" s="14">
        <f t="shared" si="3"/>
        <v>0</v>
      </c>
      <c r="G43" s="14">
        <f t="shared" si="4"/>
        <v>0</v>
      </c>
      <c r="H43" s="14">
        <f t="shared" si="5"/>
        <v>0</v>
      </c>
    </row>
    <row r="44" spans="1:8" ht="27" customHeight="1" thickBot="1" x14ac:dyDescent="0.3">
      <c r="A44" s="11">
        <v>23</v>
      </c>
      <c r="B44" s="11" t="s">
        <v>7</v>
      </c>
      <c r="C44" s="15">
        <v>1</v>
      </c>
      <c r="D44" s="12" t="s">
        <v>12</v>
      </c>
      <c r="E44" s="12"/>
      <c r="F44" s="14">
        <f t="shared" si="3"/>
        <v>0</v>
      </c>
      <c r="G44" s="14">
        <f t="shared" si="4"/>
        <v>0</v>
      </c>
      <c r="H44" s="14">
        <f t="shared" si="5"/>
        <v>0</v>
      </c>
    </row>
    <row r="45" spans="1:8" ht="27" customHeight="1" thickBot="1" x14ac:dyDescent="0.3">
      <c r="A45" s="11" t="s">
        <v>73</v>
      </c>
      <c r="B45" s="11" t="s">
        <v>6</v>
      </c>
      <c r="C45" s="15">
        <v>8</v>
      </c>
      <c r="D45" s="12" t="s">
        <v>12</v>
      </c>
      <c r="E45" s="12"/>
      <c r="F45" s="14">
        <f t="shared" si="3"/>
        <v>0</v>
      </c>
      <c r="G45" s="14">
        <f t="shared" si="4"/>
        <v>0</v>
      </c>
      <c r="H45" s="14">
        <f t="shared" si="5"/>
        <v>0</v>
      </c>
    </row>
    <row r="46" spans="1:8" ht="50.25" customHeight="1" thickBot="1" x14ac:dyDescent="0.3">
      <c r="A46" s="11">
        <v>24</v>
      </c>
      <c r="B46" s="11" t="s">
        <v>82</v>
      </c>
      <c r="C46" s="15">
        <v>6</v>
      </c>
      <c r="D46" s="12" t="s">
        <v>12</v>
      </c>
      <c r="E46" s="12"/>
      <c r="F46" s="14">
        <f t="shared" si="3"/>
        <v>0</v>
      </c>
      <c r="G46" s="14">
        <f t="shared" si="4"/>
        <v>0</v>
      </c>
      <c r="H46" s="14">
        <f t="shared" si="5"/>
        <v>0</v>
      </c>
    </row>
    <row r="47" spans="1:8" ht="27" customHeight="1" thickBot="1" x14ac:dyDescent="0.3">
      <c r="A47" s="11">
        <v>25</v>
      </c>
      <c r="B47" s="11" t="s">
        <v>60</v>
      </c>
      <c r="C47" s="15">
        <v>2</v>
      </c>
      <c r="D47" s="12" t="s">
        <v>12</v>
      </c>
      <c r="E47" s="12"/>
      <c r="F47" s="14">
        <f t="shared" si="3"/>
        <v>0</v>
      </c>
      <c r="G47" s="14">
        <f t="shared" si="4"/>
        <v>0</v>
      </c>
      <c r="H47" s="14">
        <f t="shared" si="5"/>
        <v>0</v>
      </c>
    </row>
    <row r="48" spans="1:8" ht="25.9" customHeight="1" thickBot="1" x14ac:dyDescent="0.3">
      <c r="A48" s="11" t="s">
        <v>74</v>
      </c>
      <c r="B48" s="11" t="s">
        <v>61</v>
      </c>
      <c r="C48" s="15">
        <v>14</v>
      </c>
      <c r="D48" s="12" t="s">
        <v>12</v>
      </c>
      <c r="E48" s="12"/>
      <c r="F48" s="14">
        <f t="shared" si="3"/>
        <v>0</v>
      </c>
      <c r="G48" s="14">
        <f t="shared" si="4"/>
        <v>0</v>
      </c>
      <c r="H48" s="14">
        <f t="shared" si="5"/>
        <v>0</v>
      </c>
    </row>
    <row r="49" spans="1:8" ht="36.75" customHeight="1" thickBot="1" x14ac:dyDescent="0.3">
      <c r="A49" s="11">
        <v>26</v>
      </c>
      <c r="B49" s="11" t="s">
        <v>62</v>
      </c>
      <c r="C49" s="15">
        <v>3</v>
      </c>
      <c r="D49" s="12" t="s">
        <v>12</v>
      </c>
      <c r="E49" s="12"/>
      <c r="F49" s="14">
        <f t="shared" si="3"/>
        <v>0</v>
      </c>
      <c r="G49" s="14">
        <f t="shared" si="4"/>
        <v>0</v>
      </c>
      <c r="H49" s="14">
        <f t="shared" si="5"/>
        <v>0</v>
      </c>
    </row>
    <row r="50" spans="1:8" ht="33" customHeight="1" thickBot="1" x14ac:dyDescent="0.3">
      <c r="A50" s="11">
        <v>27</v>
      </c>
      <c r="B50" s="11" t="s">
        <v>63</v>
      </c>
      <c r="C50" s="15">
        <v>20</v>
      </c>
      <c r="D50" s="12" t="s">
        <v>13</v>
      </c>
      <c r="E50" s="12"/>
      <c r="F50" s="14">
        <f t="shared" si="3"/>
        <v>0</v>
      </c>
      <c r="G50" s="14">
        <f t="shared" si="4"/>
        <v>0</v>
      </c>
      <c r="H50" s="14">
        <f t="shared" si="5"/>
        <v>0</v>
      </c>
    </row>
    <row r="51" spans="1:8" ht="34.15" customHeight="1" thickBot="1" x14ac:dyDescent="0.3">
      <c r="A51" s="11">
        <v>28</v>
      </c>
      <c r="B51" s="11" t="s">
        <v>64</v>
      </c>
      <c r="C51" s="15">
        <v>8</v>
      </c>
      <c r="D51" s="12" t="s">
        <v>13</v>
      </c>
      <c r="E51" s="12"/>
      <c r="F51" s="14">
        <f t="shared" si="3"/>
        <v>0</v>
      </c>
      <c r="G51" s="14">
        <f t="shared" si="4"/>
        <v>0</v>
      </c>
      <c r="H51" s="14">
        <f t="shared" si="5"/>
        <v>0</v>
      </c>
    </row>
    <row r="52" spans="1:8" ht="48" customHeight="1" thickBot="1" x14ac:dyDescent="0.3">
      <c r="A52" s="11">
        <v>29</v>
      </c>
      <c r="B52" s="11" t="s">
        <v>65</v>
      </c>
      <c r="C52" s="15">
        <v>1</v>
      </c>
      <c r="D52" s="12" t="s">
        <v>13</v>
      </c>
      <c r="E52" s="12"/>
      <c r="F52" s="14">
        <f t="shared" si="3"/>
        <v>0</v>
      </c>
      <c r="G52" s="14">
        <f t="shared" si="4"/>
        <v>0</v>
      </c>
      <c r="H52" s="14">
        <f t="shared" si="5"/>
        <v>0</v>
      </c>
    </row>
    <row r="53" spans="1:8" ht="48" customHeight="1" thickBot="1" x14ac:dyDescent="0.3">
      <c r="A53" s="11" t="s">
        <v>75</v>
      </c>
      <c r="B53" s="11" t="s">
        <v>67</v>
      </c>
      <c r="C53" s="15">
        <v>19</v>
      </c>
      <c r="D53" s="12" t="s">
        <v>13</v>
      </c>
      <c r="E53" s="12"/>
      <c r="F53" s="14">
        <f t="shared" si="3"/>
        <v>0</v>
      </c>
      <c r="G53" s="14">
        <f t="shared" si="4"/>
        <v>0</v>
      </c>
      <c r="H53" s="14">
        <f t="shared" si="5"/>
        <v>0</v>
      </c>
    </row>
    <row r="54" spans="1:8" ht="45.6" customHeight="1" thickBot="1" x14ac:dyDescent="0.3">
      <c r="A54" s="11">
        <v>30</v>
      </c>
      <c r="B54" s="11" t="s">
        <v>66</v>
      </c>
      <c r="C54" s="15">
        <v>16</v>
      </c>
      <c r="D54" s="12" t="s">
        <v>13</v>
      </c>
      <c r="E54" s="12"/>
      <c r="F54" s="14">
        <f t="shared" si="3"/>
        <v>0</v>
      </c>
      <c r="G54" s="14">
        <f t="shared" si="4"/>
        <v>0</v>
      </c>
      <c r="H54" s="14">
        <f t="shared" si="5"/>
        <v>0</v>
      </c>
    </row>
    <row r="55" spans="1:8" ht="15" customHeight="1" thickBot="1" x14ac:dyDescent="0.3">
      <c r="A55" s="18" t="s">
        <v>10</v>
      </c>
      <c r="B55" s="33" t="s">
        <v>49</v>
      </c>
      <c r="C55" s="33"/>
      <c r="D55" s="33"/>
      <c r="E55" s="33"/>
      <c r="F55" s="33"/>
      <c r="G55" s="33"/>
      <c r="H55" s="33"/>
    </row>
    <row r="56" spans="1:8" ht="31.15" customHeight="1" thickBot="1" x14ac:dyDescent="0.3">
      <c r="A56" s="11">
        <v>31</v>
      </c>
      <c r="B56" s="11" t="s">
        <v>76</v>
      </c>
      <c r="C56" s="15">
        <v>2</v>
      </c>
      <c r="D56" s="12" t="s">
        <v>14</v>
      </c>
      <c r="E56" s="12"/>
      <c r="F56" s="14">
        <f t="shared" si="3"/>
        <v>0</v>
      </c>
      <c r="G56" s="14">
        <f t="shared" ref="G56:G61" si="6">ROUND(F56*0.23,2)</f>
        <v>0</v>
      </c>
      <c r="H56" s="14">
        <f t="shared" si="5"/>
        <v>0</v>
      </c>
    </row>
    <row r="57" spans="1:8" ht="31.15" customHeight="1" thickBot="1" x14ac:dyDescent="0.3">
      <c r="A57" s="11">
        <v>32</v>
      </c>
      <c r="B57" s="11" t="s">
        <v>77</v>
      </c>
      <c r="C57" s="15">
        <v>13</v>
      </c>
      <c r="D57" s="12" t="s">
        <v>12</v>
      </c>
      <c r="E57" s="12"/>
      <c r="F57" s="14">
        <f t="shared" si="3"/>
        <v>0</v>
      </c>
      <c r="G57" s="14">
        <f t="shared" si="6"/>
        <v>0</v>
      </c>
      <c r="H57" s="14">
        <f t="shared" si="5"/>
        <v>0</v>
      </c>
    </row>
    <row r="58" spans="1:8" ht="31.15" customHeight="1" thickBot="1" x14ac:dyDescent="0.3">
      <c r="A58" s="11">
        <v>33</v>
      </c>
      <c r="B58" s="11" t="s">
        <v>78</v>
      </c>
      <c r="C58" s="15">
        <v>4</v>
      </c>
      <c r="D58" s="12" t="s">
        <v>12</v>
      </c>
      <c r="E58" s="12"/>
      <c r="F58" s="14">
        <f t="shared" si="3"/>
        <v>0</v>
      </c>
      <c r="G58" s="14">
        <f t="shared" si="6"/>
        <v>0</v>
      </c>
      <c r="H58" s="14">
        <f t="shared" si="5"/>
        <v>0</v>
      </c>
    </row>
    <row r="59" spans="1:8" ht="31.15" customHeight="1" thickBot="1" x14ac:dyDescent="0.3">
      <c r="A59" s="11">
        <v>34</v>
      </c>
      <c r="B59" s="11" t="s">
        <v>79</v>
      </c>
      <c r="C59" s="15">
        <v>1</v>
      </c>
      <c r="D59" s="12" t="s">
        <v>12</v>
      </c>
      <c r="E59" s="12"/>
      <c r="F59" s="14">
        <f t="shared" si="3"/>
        <v>0</v>
      </c>
      <c r="G59" s="14">
        <f t="shared" si="6"/>
        <v>0</v>
      </c>
      <c r="H59" s="14">
        <f t="shared" si="5"/>
        <v>0</v>
      </c>
    </row>
    <row r="60" spans="1:8" ht="31.15" customHeight="1" thickBot="1" x14ac:dyDescent="0.3">
      <c r="A60" s="11">
        <v>35</v>
      </c>
      <c r="B60" s="11" t="s">
        <v>80</v>
      </c>
      <c r="C60" s="15">
        <v>1</v>
      </c>
      <c r="D60" s="12" t="s">
        <v>12</v>
      </c>
      <c r="E60" s="12"/>
      <c r="F60" s="14">
        <f t="shared" si="3"/>
        <v>0</v>
      </c>
      <c r="G60" s="14">
        <f t="shared" si="6"/>
        <v>0</v>
      </c>
      <c r="H60" s="14">
        <f t="shared" si="5"/>
        <v>0</v>
      </c>
    </row>
    <row r="61" spans="1:8" ht="31.15" customHeight="1" thickBot="1" x14ac:dyDescent="0.3">
      <c r="A61" s="11">
        <v>36</v>
      </c>
      <c r="B61" s="11" t="s">
        <v>81</v>
      </c>
      <c r="C61" s="15">
        <v>1</v>
      </c>
      <c r="D61" s="12" t="s">
        <v>12</v>
      </c>
      <c r="E61" s="12"/>
      <c r="F61" s="14">
        <f t="shared" si="3"/>
        <v>0</v>
      </c>
      <c r="G61" s="14">
        <f t="shared" si="6"/>
        <v>0</v>
      </c>
      <c r="H61" s="14">
        <f t="shared" si="5"/>
        <v>0</v>
      </c>
    </row>
    <row r="62" spans="1:8" ht="15.75" thickBot="1" x14ac:dyDescent="0.3">
      <c r="A62" s="12"/>
      <c r="B62" s="12"/>
      <c r="C62" s="12"/>
      <c r="D62" s="27" t="s">
        <v>16</v>
      </c>
      <c r="E62" s="27"/>
      <c r="F62" s="19">
        <f>SUM(F56:F61,F10:F32,F34:F54)</f>
        <v>0</v>
      </c>
      <c r="G62" s="19">
        <f t="shared" ref="G62:H62" si="7">SUM(G56:G61,G10:G32,G34:G54)</f>
        <v>0</v>
      </c>
      <c r="H62" s="19">
        <f t="shared" si="7"/>
        <v>0</v>
      </c>
    </row>
    <row r="67" spans="3:8" x14ac:dyDescent="0.25">
      <c r="C67" s="26"/>
      <c r="D67" s="26"/>
      <c r="E67" s="26"/>
      <c r="F67" s="26"/>
      <c r="G67" s="26"/>
      <c r="H67" s="26"/>
    </row>
    <row r="68" spans="3:8" x14ac:dyDescent="0.25">
      <c r="C68" s="26"/>
      <c r="D68" s="26"/>
      <c r="E68" s="26"/>
      <c r="F68" s="26"/>
      <c r="G68" s="26"/>
      <c r="H68" s="26"/>
    </row>
    <row r="69" spans="3:8" x14ac:dyDescent="0.25">
      <c r="C69" s="26"/>
      <c r="D69" s="26"/>
      <c r="E69" s="26"/>
      <c r="F69" s="26"/>
      <c r="G69" s="26"/>
      <c r="H69" s="26"/>
    </row>
    <row r="70" spans="3:8" x14ac:dyDescent="0.25">
      <c r="C70" s="26"/>
      <c r="D70" s="26"/>
      <c r="E70" s="26"/>
      <c r="F70" s="26"/>
      <c r="G70" s="26"/>
      <c r="H70" s="26"/>
    </row>
    <row r="71" spans="3:8" x14ac:dyDescent="0.25">
      <c r="C71" s="26"/>
      <c r="D71" s="26"/>
      <c r="E71" s="26"/>
      <c r="F71" s="26"/>
      <c r="G71" s="26"/>
      <c r="H71" s="26"/>
    </row>
  </sheetData>
  <mergeCells count="10">
    <mergeCell ref="C67:H71"/>
    <mergeCell ref="D62:E62"/>
    <mergeCell ref="A1:B1"/>
    <mergeCell ref="C1:D1"/>
    <mergeCell ref="B3:H3"/>
    <mergeCell ref="B9:H9"/>
    <mergeCell ref="B33:H33"/>
    <mergeCell ref="B55:H55"/>
    <mergeCell ref="A6:H6"/>
    <mergeCell ref="F1:H1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 xml:space="preserve">&amp;RZałącznik nr 1A do SWZ
SA.270.1.8.2024 </oddHeader>
    <oddFooter>&amp;LStrona &amp;P z &amp;N&amp;RDokument musi być złożony pod rygorem nieważności w formie elektronicznej (tj.opatrzonej 
kwalifikowanym podpisem elektronicznym) lub  w postaci elektronicznej opatrzonej podpisem zaufanym  lub podpisem osobistym;</oddFooter>
  </headerFooter>
  <rowBreaks count="2" manualBreakCount="2">
    <brk id="15" max="7" man="1"/>
    <brk id="3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Kania</dc:creator>
  <cp:lastModifiedBy>Magdalena Kania - Nadleśnictwo Daleszyce</cp:lastModifiedBy>
  <cp:lastPrinted>2024-09-12T07:18:07Z</cp:lastPrinted>
  <dcterms:created xsi:type="dcterms:W3CDTF">2020-05-08T10:13:53Z</dcterms:created>
  <dcterms:modified xsi:type="dcterms:W3CDTF">2024-09-12T07:18:15Z</dcterms:modified>
</cp:coreProperties>
</file>