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 Szkatulski\Desktop\PRZETARGI\PRZETARGI 2024\DT2410.01.2023 Modernizacja drogi powiatowej nr 2347C\SWZ WRAZ Z ZAŁĄCZNIKAMI DO POSTĘPOWANIA\"/>
    </mc:Choice>
  </mc:AlternateContent>
  <xr:revisionPtr revIDLastSave="0" documentId="13_ncr:1_{6F6A3BF7-65B3-439E-83CE-245A77D0DB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E15" i="1"/>
  <c r="E16" i="1"/>
  <c r="E17" i="1"/>
  <c r="F4" i="1" l="1"/>
  <c r="F15" i="1" l="1"/>
  <c r="F16" i="1" s="1"/>
  <c r="F17" i="1" s="1"/>
</calcChain>
</file>

<file path=xl/sharedStrings.xml><?xml version="1.0" encoding="utf-8"?>
<sst xmlns="http://schemas.openxmlformats.org/spreadsheetml/2006/main" count="29" uniqueCount="21">
  <si>
    <t>Lp.</t>
  </si>
  <si>
    <t xml:space="preserve">Opis robót </t>
  </si>
  <si>
    <t>Jedn. miary</t>
  </si>
  <si>
    <t>ilość jednostek</t>
  </si>
  <si>
    <t>cena jedn. netto</t>
  </si>
  <si>
    <t>wartość netto</t>
  </si>
  <si>
    <t>m2</t>
  </si>
  <si>
    <t>…....................................</t>
  </si>
  <si>
    <t xml:space="preserve">Frezowanie nawierzchni bitumicznej na włączeniach wraz z transportem destruktu na miejsce składowe Zamawiającego na terenie budowy </t>
  </si>
  <si>
    <t xml:space="preserve">podpis </t>
  </si>
  <si>
    <t>Modernizacja drogi powiatowej nr 2347C Gąsawa – Pakość od km 6+330 do km 7+520 o długości 1,190 km                                                 w m. Chomiąża Szlachecka</t>
  </si>
  <si>
    <t>Wykonanie warstwy wzmacniającej z mieszanki związanej spoiwem hydraulicznym C3/4, MPa o gr. 15 cm po zagęszczeniu 40 mx 1,5 m= 60,00 m2</t>
  </si>
  <si>
    <t>Wykonanie podbudowy z kruszywa twardego 0-31,5 mm stabilizowanego mechanicznie o gr. 20 cm po zagęszczeniu 40 mx 1,5 m= 60,00 m2</t>
  </si>
  <si>
    <t>Wykonanie warstwy wiążącej z betonu asfaltowego AC16W KR3-4 o  grubości 7 cm wraz z oczyszczeniem nawierzchni, skropieniem emulsją asfaltową w ilości 0,5 kg/1m2 (40 m x1,5 m) i transportem mieszanki do miejsca wbudowania</t>
  </si>
  <si>
    <t>Wykonanie warstwy ścieralnej z betonu asfaltowego AC11S o śr. gr. 5 cm jezdnia glówna i włączenia (od km 6+330 do km 7+170 - 840 m x 5,1) (od km 7+170 do km 7+520 - 350 m x 5,5 m) ( włączenia 330 m2) (poszerzenie 60 m)</t>
  </si>
  <si>
    <t xml:space="preserve">Mechaniczne oczyszczenie i skropienie istniejącej nawierzchni bitumicznej emulsją asfaltową      K-60% w ilości 0,5 kg/m2 (jezdnia główna i włączenia) 1800m2 + 330m2  + 6599m2                                                                                  </t>
  </si>
  <si>
    <t>Nazwa wykonawcy</t>
  </si>
  <si>
    <t>KOSZTORYS OFERTOWY Załącznik nr 2</t>
  </si>
  <si>
    <t>Wykonanie korytowania na gł. 0,47 m pod utwardzenie pobocza wraz z odwozem urobku na miejsce składowe Wykonawcy 40 m x 1,5m  = 60,00 m2</t>
  </si>
  <si>
    <t xml:space="preserve">Wykonanie warstwy wyrówanwczej z betonu asfaltowego AC16W  o śr. gr. 6 cm  w miejscach wskazanych przez Zamawiającego 1470 m2 jezdnia główna + 330 m2 (włączenie na początku odcinka)                             </t>
  </si>
  <si>
    <t>Uzupełnienie pobocza (zjazd na parking przy kościele i włączenie dróg gminnych) kruszywem łamanym 0-31,5 mm stabilizowanym mechanicznie o śr. gr. 7 cm - 300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</si>
</sst>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1" fontId="0" fillId="0" borderId="0" xfId="0" applyNumberFormat="1"/>
    <xf numFmtId="11" fontId="0" fillId="0" borderId="0" xfId="0" applyNumberFormat="1" applyAlignment="1">
      <alignment wrapText="1"/>
    </xf>
    <xf numFmtId="11" fontId="0" fillId="0" borderId="0" xfId="0" applyNumberFormat="1" applyAlignment="1">
      <alignment vertical="center" wrapText="1"/>
    </xf>
    <xf numFmtId="1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1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11" fontId="0" fillId="0" borderId="3" xfId="0" applyNumberFormat="1" applyBorder="1" applyAlignment="1">
      <alignment vertical="center" wrapText="1"/>
    </xf>
    <xf numFmtId="2" fontId="0" fillId="0" borderId="3" xfId="0" applyNumberFormat="1" applyBorder="1" applyAlignment="1">
      <alignment vertical="center"/>
    </xf>
    <xf numFmtId="164" fontId="0" fillId="0" borderId="3" xfId="1" applyFont="1" applyBorder="1" applyAlignment="1">
      <alignment horizontal="right" vertical="center" wrapText="1"/>
    </xf>
    <xf numFmtId="164" fontId="0" fillId="0" borderId="0" xfId="1" applyFont="1" applyAlignment="1">
      <alignment horizontal="right" vertical="center"/>
    </xf>
    <xf numFmtId="164" fontId="1" fillId="0" borderId="0" xfId="1" applyFont="1" applyAlignment="1">
      <alignment horizontal="right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1" fontId="1" fillId="0" borderId="4" xfId="0" applyNumberFormat="1" applyFont="1" applyBorder="1" applyAlignment="1">
      <alignment horizontal="center" wrapText="1"/>
    </xf>
    <xf numFmtId="164" fontId="1" fillId="0" borderId="4" xfId="1" applyFont="1" applyBorder="1" applyAlignment="1">
      <alignment horizontal="right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1" applyFont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2" fillId="0" borderId="8" xfId="1" applyFont="1" applyBorder="1" applyAlignment="1">
      <alignment horizontal="center" wrapText="1"/>
    </xf>
    <xf numFmtId="164" fontId="2" fillId="0" borderId="9" xfId="1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~1/AppData/Local/Temp/pid-9132/Kosztorys%20W&#243;jci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>
        <row r="36">
          <cell r="E36" t="str">
            <v>NETTO</v>
          </cell>
        </row>
        <row r="37">
          <cell r="E37" t="str">
            <v>Vat23%</v>
          </cell>
        </row>
        <row r="38">
          <cell r="E38" t="str">
            <v>BRUTTO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120" zoomScaleNormal="120" workbookViewId="0">
      <selection activeCell="I13" sqref="I13"/>
    </sheetView>
  </sheetViews>
  <sheetFormatPr defaultRowHeight="15" x14ac:dyDescent="0.25"/>
  <cols>
    <col min="1" max="1" width="5.28515625" customWidth="1"/>
    <col min="2" max="2" width="82.5703125" customWidth="1"/>
    <col min="3" max="3" width="10.42578125" style="10" customWidth="1"/>
    <col min="4" max="4" width="10.85546875" style="6" customWidth="1"/>
    <col min="5" max="5" width="11.42578125" customWidth="1"/>
    <col min="6" max="6" width="16.7109375" style="24" customWidth="1"/>
  </cols>
  <sheetData>
    <row r="1" spans="1:7" ht="90.75" customHeight="1" thickBot="1" x14ac:dyDescent="0.3">
      <c r="A1" s="34" t="s">
        <v>16</v>
      </c>
      <c r="B1" s="35"/>
      <c r="C1" s="39" t="s">
        <v>17</v>
      </c>
      <c r="D1" s="40"/>
      <c r="E1" s="40"/>
      <c r="F1" s="40"/>
    </row>
    <row r="2" spans="1:7" ht="45" customHeight="1" thickBot="1" x14ac:dyDescent="0.3">
      <c r="A2" s="36" t="s">
        <v>10</v>
      </c>
      <c r="B2" s="37"/>
      <c r="C2" s="37"/>
      <c r="D2" s="37"/>
      <c r="E2" s="37"/>
      <c r="F2" s="38"/>
    </row>
    <row r="3" spans="1:7" ht="30" x14ac:dyDescent="0.25">
      <c r="A3" s="26" t="s">
        <v>0</v>
      </c>
      <c r="B3" s="27" t="s">
        <v>1</v>
      </c>
      <c r="C3" s="28" t="s">
        <v>2</v>
      </c>
      <c r="D3" s="27" t="s">
        <v>3</v>
      </c>
      <c r="E3" s="26" t="s">
        <v>4</v>
      </c>
      <c r="F3" s="29" t="s">
        <v>5</v>
      </c>
      <c r="G3" s="2"/>
    </row>
    <row r="4" spans="1:7" ht="30" x14ac:dyDescent="0.25">
      <c r="A4" s="14">
        <v>1</v>
      </c>
      <c r="B4" s="15" t="s">
        <v>8</v>
      </c>
      <c r="C4" s="16" t="s">
        <v>6</v>
      </c>
      <c r="D4" s="14">
        <v>40</v>
      </c>
      <c r="E4" s="17"/>
      <c r="F4" s="21">
        <f>D4*E4</f>
        <v>0</v>
      </c>
      <c r="G4" s="1"/>
    </row>
    <row r="5" spans="1:7" ht="30" x14ac:dyDescent="0.25">
      <c r="A5" s="14">
        <v>2</v>
      </c>
      <c r="B5" s="15" t="s">
        <v>18</v>
      </c>
      <c r="C5" s="16" t="s">
        <v>6</v>
      </c>
      <c r="D5" s="14">
        <v>60</v>
      </c>
      <c r="E5" s="17"/>
      <c r="F5" s="21">
        <f t="shared" ref="F5:F12" si="0">D5*E5</f>
        <v>0</v>
      </c>
      <c r="G5" s="1"/>
    </row>
    <row r="6" spans="1:7" ht="30" x14ac:dyDescent="0.25">
      <c r="A6" s="14">
        <v>3</v>
      </c>
      <c r="B6" s="15" t="s">
        <v>11</v>
      </c>
      <c r="C6" s="16" t="s">
        <v>6</v>
      </c>
      <c r="D6" s="14">
        <v>60</v>
      </c>
      <c r="E6" s="17"/>
      <c r="F6" s="21">
        <f t="shared" si="0"/>
        <v>0</v>
      </c>
      <c r="G6" s="1"/>
    </row>
    <row r="7" spans="1:7" ht="30" x14ac:dyDescent="0.25">
      <c r="A7" s="14">
        <v>4</v>
      </c>
      <c r="B7" s="15" t="s">
        <v>12</v>
      </c>
      <c r="C7" s="16" t="s">
        <v>6</v>
      </c>
      <c r="D7" s="14">
        <v>60</v>
      </c>
      <c r="E7" s="17"/>
      <c r="F7" s="21">
        <f t="shared" si="0"/>
        <v>0</v>
      </c>
      <c r="G7" s="1"/>
    </row>
    <row r="8" spans="1:7" ht="45" x14ac:dyDescent="0.25">
      <c r="A8" s="14">
        <v>5</v>
      </c>
      <c r="B8" s="15" t="s">
        <v>13</v>
      </c>
      <c r="C8" s="16" t="s">
        <v>6</v>
      </c>
      <c r="D8" s="14">
        <v>60</v>
      </c>
      <c r="E8" s="17"/>
      <c r="F8" s="21">
        <f t="shared" si="0"/>
        <v>0</v>
      </c>
      <c r="G8" s="1"/>
    </row>
    <row r="9" spans="1:7" ht="45" x14ac:dyDescent="0.25">
      <c r="A9" s="14">
        <v>6</v>
      </c>
      <c r="B9" s="15" t="s">
        <v>15</v>
      </c>
      <c r="C9" s="16" t="s">
        <v>6</v>
      </c>
      <c r="D9" s="14">
        <v>8729</v>
      </c>
      <c r="E9" s="17"/>
      <c r="F9" s="21">
        <f t="shared" si="0"/>
        <v>0</v>
      </c>
      <c r="G9" s="1"/>
    </row>
    <row r="10" spans="1:7" ht="45" x14ac:dyDescent="0.25">
      <c r="A10" s="14">
        <v>7</v>
      </c>
      <c r="B10" s="15" t="s">
        <v>19</v>
      </c>
      <c r="C10" s="16" t="s">
        <v>6</v>
      </c>
      <c r="D10" s="14">
        <v>1800</v>
      </c>
      <c r="E10" s="17"/>
      <c r="F10" s="21">
        <f t="shared" si="0"/>
        <v>0</v>
      </c>
      <c r="G10" s="1"/>
    </row>
    <row r="11" spans="1:7" ht="45" x14ac:dyDescent="0.25">
      <c r="A11" s="14">
        <v>8</v>
      </c>
      <c r="B11" s="33" t="s">
        <v>14</v>
      </c>
      <c r="C11" s="16" t="s">
        <v>6</v>
      </c>
      <c r="D11" s="14">
        <v>6599</v>
      </c>
      <c r="E11" s="17"/>
      <c r="F11" s="21">
        <f t="shared" si="0"/>
        <v>0</v>
      </c>
      <c r="G11" s="1"/>
    </row>
    <row r="12" spans="1:7" ht="30" x14ac:dyDescent="0.25">
      <c r="A12" s="14">
        <v>9</v>
      </c>
      <c r="B12" s="15" t="s">
        <v>20</v>
      </c>
      <c r="C12" s="16" t="s">
        <v>6</v>
      </c>
      <c r="D12" s="14">
        <v>300</v>
      </c>
      <c r="E12" s="17"/>
      <c r="F12" s="21">
        <f t="shared" si="0"/>
        <v>0</v>
      </c>
      <c r="G12" s="1"/>
    </row>
    <row r="13" spans="1:7" x14ac:dyDescent="0.25">
      <c r="A13" s="18"/>
      <c r="B13" s="15"/>
      <c r="C13" s="19"/>
      <c r="D13" s="14"/>
      <c r="E13" s="20"/>
      <c r="F13" s="21"/>
      <c r="G13" s="1"/>
    </row>
    <row r="14" spans="1:7" x14ac:dyDescent="0.25">
      <c r="A14" s="7"/>
      <c r="B14" s="4"/>
      <c r="C14" s="12"/>
      <c r="D14" s="5"/>
      <c r="E14" s="9"/>
      <c r="F14" s="22"/>
      <c r="G14" s="1"/>
    </row>
    <row r="15" spans="1:7" ht="15.75" x14ac:dyDescent="0.25">
      <c r="A15" s="7"/>
      <c r="B15" s="4"/>
      <c r="C15" s="12"/>
      <c r="D15" s="5"/>
      <c r="E15" s="30" t="str">
        <f>[1]Arkusz1!E36</f>
        <v>NETTO</v>
      </c>
      <c r="F15" s="32">
        <f>SUM(F4:F12)</f>
        <v>0</v>
      </c>
      <c r="G15" s="1"/>
    </row>
    <row r="16" spans="1:7" ht="15.75" x14ac:dyDescent="0.25">
      <c r="A16" s="7"/>
      <c r="B16" s="7"/>
      <c r="C16" s="13"/>
      <c r="E16" s="31" t="str">
        <f>[1]Arkusz1!E37</f>
        <v>Vat23%</v>
      </c>
      <c r="F16" s="32">
        <f>F15*23%</f>
        <v>0</v>
      </c>
      <c r="G16" s="1"/>
    </row>
    <row r="17" spans="1:7" ht="15.75" x14ac:dyDescent="0.25">
      <c r="A17" s="7"/>
      <c r="B17" s="7"/>
      <c r="C17" s="13"/>
      <c r="E17" s="31" t="str">
        <f>[1]Arkusz1!E38</f>
        <v>BRUTTO</v>
      </c>
      <c r="F17" s="32">
        <f>SUM(F15:F16)</f>
        <v>0</v>
      </c>
      <c r="G17" s="1"/>
    </row>
    <row r="18" spans="1:7" x14ac:dyDescent="0.25">
      <c r="A18" s="7"/>
      <c r="B18" s="7"/>
      <c r="C18" s="13"/>
      <c r="E18" s="8"/>
      <c r="F18" s="23"/>
      <c r="G18" s="1"/>
    </row>
    <row r="19" spans="1:7" x14ac:dyDescent="0.25">
      <c r="B19" s="3" t="s">
        <v>7</v>
      </c>
      <c r="G19" s="1"/>
    </row>
    <row r="20" spans="1:7" x14ac:dyDescent="0.25">
      <c r="B20" s="3" t="s">
        <v>9</v>
      </c>
      <c r="G20" s="1"/>
    </row>
    <row r="21" spans="1:7" x14ac:dyDescent="0.25">
      <c r="G21" s="1"/>
    </row>
    <row r="22" spans="1:7" x14ac:dyDescent="0.25">
      <c r="G22" s="1"/>
    </row>
    <row r="23" spans="1:7" x14ac:dyDescent="0.25">
      <c r="G23" s="1"/>
    </row>
    <row r="24" spans="1:7" x14ac:dyDescent="0.25">
      <c r="G24" s="1"/>
    </row>
    <row r="25" spans="1:7" x14ac:dyDescent="0.25">
      <c r="G25" s="1"/>
    </row>
    <row r="26" spans="1:7" x14ac:dyDescent="0.25">
      <c r="G26" s="1"/>
    </row>
    <row r="27" spans="1:7" x14ac:dyDescent="0.25">
      <c r="G27" s="1"/>
    </row>
    <row r="28" spans="1:7" x14ac:dyDescent="0.25">
      <c r="G28" s="1"/>
    </row>
    <row r="29" spans="1:7" x14ac:dyDescent="0.25">
      <c r="G29" s="1"/>
    </row>
    <row r="30" spans="1:7" x14ac:dyDescent="0.25">
      <c r="G30" s="1"/>
    </row>
    <row r="31" spans="1:7" x14ac:dyDescent="0.25">
      <c r="G31" s="1"/>
    </row>
    <row r="32" spans="1:7" x14ac:dyDescent="0.25">
      <c r="G32" s="1"/>
    </row>
    <row r="33" spans="1:7" x14ac:dyDescent="0.25">
      <c r="G33" s="1"/>
    </row>
    <row r="34" spans="1:7" x14ac:dyDescent="0.25">
      <c r="A34" s="1"/>
      <c r="B34" s="1"/>
      <c r="C34" s="11"/>
      <c r="D34" s="5"/>
      <c r="E34" s="1"/>
      <c r="F34" s="25"/>
      <c r="G34" s="1"/>
    </row>
    <row r="35" spans="1:7" x14ac:dyDescent="0.25">
      <c r="A35" s="1"/>
      <c r="B35" s="1"/>
      <c r="C35" s="11"/>
      <c r="D35" s="5"/>
      <c r="E35" s="1"/>
      <c r="F35" s="25"/>
      <c r="G35" s="1"/>
    </row>
    <row r="36" spans="1:7" x14ac:dyDescent="0.25">
      <c r="A36" s="1"/>
      <c r="B36" s="1"/>
      <c r="C36" s="11"/>
      <c r="D36" s="5"/>
      <c r="E36" s="1"/>
      <c r="F36" s="25"/>
      <c r="G36" s="1"/>
    </row>
    <row r="37" spans="1:7" x14ac:dyDescent="0.25">
      <c r="A37" s="1"/>
      <c r="B37" s="1"/>
      <c r="C37" s="11"/>
      <c r="D37" s="5"/>
      <c r="E37" s="1"/>
      <c r="F37" s="25"/>
      <c r="G37" s="1"/>
    </row>
    <row r="38" spans="1:7" x14ac:dyDescent="0.25">
      <c r="A38" s="1"/>
      <c r="B38" s="1"/>
      <c r="C38" s="11"/>
      <c r="D38" s="5"/>
      <c r="E38" s="1"/>
      <c r="F38" s="25"/>
      <c r="G38" s="1"/>
    </row>
    <row r="39" spans="1:7" x14ac:dyDescent="0.25">
      <c r="A39" s="1"/>
      <c r="B39" s="1"/>
      <c r="C39" s="11"/>
      <c r="D39" s="5"/>
      <c r="E39" s="1"/>
      <c r="F39" s="25"/>
      <c r="G39" s="1"/>
    </row>
    <row r="40" spans="1:7" x14ac:dyDescent="0.25">
      <c r="A40" s="1"/>
      <c r="B40" s="1"/>
      <c r="C40" s="11"/>
      <c r="D40" s="5"/>
      <c r="E40" s="1"/>
      <c r="F40" s="25"/>
      <c r="G40" s="1"/>
    </row>
    <row r="41" spans="1:7" x14ac:dyDescent="0.25">
      <c r="A41" s="1"/>
      <c r="B41" s="1"/>
      <c r="C41" s="11"/>
      <c r="D41" s="5"/>
      <c r="E41" s="1"/>
      <c r="F41" s="25"/>
      <c r="G41" s="1"/>
    </row>
    <row r="42" spans="1:7" x14ac:dyDescent="0.25">
      <c r="A42" s="1"/>
      <c r="B42" s="1"/>
      <c r="C42" s="11"/>
      <c r="D42" s="5"/>
      <c r="E42" s="1"/>
      <c r="F42" s="25"/>
      <c r="G42" s="1"/>
    </row>
  </sheetData>
  <mergeCells count="3">
    <mergeCell ref="A1:B1"/>
    <mergeCell ref="A2:F2"/>
    <mergeCell ref="C1:F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Szkatulski</dc:creator>
  <cp:lastModifiedBy>Marcin Szkatulski</cp:lastModifiedBy>
  <cp:lastPrinted>2024-01-10T12:10:16Z</cp:lastPrinted>
  <dcterms:created xsi:type="dcterms:W3CDTF">2023-11-20T10:09:41Z</dcterms:created>
  <dcterms:modified xsi:type="dcterms:W3CDTF">2024-01-11T09:10:09Z</dcterms:modified>
</cp:coreProperties>
</file>