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ZETARGI\2025r\4_2025_D - Dostawa części elektrycznych - TP\SWZ\"/>
    </mc:Choice>
  </mc:AlternateContent>
  <bookViews>
    <workbookView xWindow="0" yWindow="0" windowWidth="28800" windowHeight="12300" activeTab="7"/>
  </bookViews>
  <sheets>
    <sheet name="Zadanie nr 1" sheetId="1" r:id="rId1"/>
    <sheet name="Zadanie nr 2" sheetId="2" r:id="rId2"/>
    <sheet name="Zadanie nr 3" sheetId="3" r:id="rId3"/>
    <sheet name="Zadanie nr 4" sheetId="4" r:id="rId4"/>
    <sheet name="Zadanie nr 5" sheetId="5" r:id="rId5"/>
    <sheet name="Zadanie nr 6" sheetId="6" r:id="rId6"/>
    <sheet name="Zadanie nr 7" sheetId="7" r:id="rId7"/>
    <sheet name="Zadanie nr 8" sheetId="8" r:id="rId8"/>
  </sheets>
  <definedNames>
    <definedName name="_xlnm._FilterDatabase" localSheetId="0" hidden="1">'Zadanie nr 1'!$A$6:$J$43</definedName>
    <definedName name="_xlnm.Print_Area" localSheetId="0">'Zadanie nr 1'!$A$1:$J$44</definedName>
    <definedName name="_xlnm.Print_Area" localSheetId="1">'Zadanie nr 2'!$A$1:$J$36</definedName>
    <definedName name="_xlnm.Print_Area" localSheetId="2">'Zadanie nr 3'!$A$1:$J$19</definedName>
    <definedName name="_xlnm.Print_Area" localSheetId="3">'Zadanie nr 4'!$A$1:$N$22</definedName>
    <definedName name="_xlnm.Print_Area" localSheetId="4">'Zadanie nr 5'!$A$1:$M$14</definedName>
    <definedName name="_xlnm.Print_Area" localSheetId="5">'Zadanie nr 6'!$A$1:$N$33</definedName>
    <definedName name="_xlnm.Print_Area" localSheetId="6">'Zadanie nr 7'!$A$1:$N$26</definedName>
    <definedName name="_xlnm.Print_Area" localSheetId="7">'Zadanie nr 8'!$A$1:$I$54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10" i="2"/>
  <c r="D11" i="2"/>
  <c r="D12" i="2"/>
  <c r="E14" i="7"/>
  <c r="E13" i="7"/>
  <c r="E12" i="7"/>
  <c r="E11" i="7"/>
  <c r="E10" i="7"/>
  <c r="E9" i="7"/>
  <c r="E20" i="6"/>
  <c r="E19" i="6"/>
  <c r="E18" i="6"/>
  <c r="E17" i="6"/>
  <c r="E16" i="6"/>
  <c r="E15" i="6"/>
  <c r="E14" i="6"/>
  <c r="E13" i="6"/>
  <c r="E12" i="6"/>
  <c r="E11" i="6"/>
  <c r="E10" i="6"/>
  <c r="E9" i="6"/>
  <c r="D9" i="5"/>
  <c r="E9" i="4"/>
  <c r="D17" i="3"/>
  <c r="D16" i="3"/>
  <c r="D15" i="3"/>
  <c r="D14" i="3"/>
  <c r="D13" i="3"/>
  <c r="D12" i="3"/>
  <c r="D11" i="3"/>
  <c r="D10" i="3"/>
  <c r="D9" i="3"/>
  <c r="D34" i="2"/>
  <c r="D33" i="2"/>
  <c r="D32" i="2"/>
  <c r="D31" i="2"/>
  <c r="D30" i="2"/>
  <c r="D29" i="2"/>
  <c r="D28" i="2"/>
  <c r="D27" i="2"/>
  <c r="D26" i="2"/>
  <c r="D25" i="2"/>
  <c r="D24" i="2"/>
  <c r="D23" i="2"/>
  <c r="D22" i="2"/>
  <c r="D21" i="2"/>
  <c r="D20" i="2"/>
  <c r="D19" i="2"/>
  <c r="D18" i="2"/>
  <c r="D17" i="2"/>
  <c r="D16" i="2"/>
  <c r="D15" i="2"/>
  <c r="D14" i="2"/>
  <c r="D13" i="2"/>
  <c r="D11"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10" i="1"/>
  <c r="D9" i="1"/>
</calcChain>
</file>

<file path=xl/sharedStrings.xml><?xml version="1.0" encoding="utf-8"?>
<sst xmlns="http://schemas.openxmlformats.org/spreadsheetml/2006/main" count="526" uniqueCount="226">
  <si>
    <t>szt.</t>
  </si>
  <si>
    <t>szt</t>
  </si>
  <si>
    <t>X</t>
  </si>
  <si>
    <t>mb</t>
  </si>
  <si>
    <t>1.</t>
  </si>
  <si>
    <t>2.</t>
  </si>
  <si>
    <t>3.</t>
  </si>
  <si>
    <t>4.</t>
  </si>
  <si>
    <t>5.</t>
  </si>
  <si>
    <t>6.</t>
  </si>
  <si>
    <t>7.</t>
  </si>
  <si>
    <t>8.</t>
  </si>
  <si>
    <t>9.</t>
  </si>
  <si>
    <t>10.</t>
  </si>
  <si>
    <t>m</t>
  </si>
  <si>
    <t>11.</t>
  </si>
  <si>
    <t>12.</t>
  </si>
  <si>
    <t>13.</t>
  </si>
  <si>
    <t>14.</t>
  </si>
  <si>
    <t>15.</t>
  </si>
  <si>
    <t>LP.</t>
  </si>
  <si>
    <t>JM</t>
  </si>
  <si>
    <t>Nazwa i opis przedmiotu zamówienia</t>
  </si>
  <si>
    <t>Żarówka BA15S/1- 24V 21W</t>
  </si>
  <si>
    <r>
      <rPr>
        <b/>
        <sz val="10"/>
        <rFont val="Arial"/>
        <family val="2"/>
        <charset val="238"/>
      </rPr>
      <t>Końcówka konektorowa F-2,5</t>
    </r>
    <r>
      <rPr>
        <sz val="10"/>
        <rFont val="Arial"/>
        <family val="2"/>
        <charset val="238"/>
      </rPr>
      <t>- materiał mosiądz, przekrój płaski.</t>
    </r>
  </si>
  <si>
    <r>
      <rPr>
        <b/>
        <sz val="10"/>
        <rFont val="Arial"/>
        <family val="2"/>
        <charset val="238"/>
      </rPr>
      <t>Kontrolka LED 5mm 230V</t>
    </r>
    <r>
      <rPr>
        <sz val="10"/>
        <rFont val="Arial"/>
        <family val="2"/>
        <charset val="238"/>
      </rPr>
      <t>- montowana w pulpitach sterowniczych, przeznaczona do sygnalizowania włączenia obwodu, średnica  zewnętrzna 12mm, średnica montażowa 10mm, posiadajaca 2 przewody służące do włączenia w obwód, kolor czerwony.</t>
    </r>
  </si>
  <si>
    <r>
      <rPr>
        <b/>
        <sz val="10"/>
        <rFont val="Arial"/>
        <family val="2"/>
        <charset val="238"/>
      </rPr>
      <t>Kontrolka LED 5mm 230V</t>
    </r>
    <r>
      <rPr>
        <sz val="10"/>
        <rFont val="Arial"/>
        <family val="2"/>
        <charset val="238"/>
      </rPr>
      <t>- montowana w pulpitach sterowniczych, przeznaczona do sygnalizowania włączenia obwodu, średnica  zewnętrzna 12mm, średnica montażowa 10mm, posiadajaca 2 przewody służace do włączenia w obwód, kolor zielony.</t>
    </r>
  </si>
  <si>
    <r>
      <rPr>
        <b/>
        <sz val="10"/>
        <rFont val="Arial"/>
        <family val="2"/>
        <charset val="238"/>
      </rPr>
      <t>Listwa zaciskowa-</t>
    </r>
    <r>
      <rPr>
        <sz val="10"/>
        <rFont val="Arial"/>
        <family val="2"/>
        <charset val="238"/>
      </rPr>
      <t xml:space="preserve"> zacisk śrubowy, przekrój przewodów: 10mm², znamionowy prąd ciągły: 57A, ilość torów:  4  (LTE) z czteroma mostkami łączeniowymi, posiada 2 otwory do mocowania, zastosowanie instalacja elektryczna.</t>
    </r>
  </si>
  <si>
    <r>
      <rPr>
        <b/>
        <sz val="10"/>
        <rFont val="Arial"/>
        <family val="2"/>
        <charset val="238"/>
      </rPr>
      <t xml:space="preserve">Wtyk przewód- przewód/płytka żeński </t>
    </r>
    <r>
      <rPr>
        <sz val="10"/>
        <rFont val="Arial"/>
        <family val="2"/>
        <charset val="238"/>
      </rPr>
      <t>Mni- Fit Jr 4,2m</t>
    </r>
    <r>
      <rPr>
        <b/>
        <sz val="10"/>
        <rFont val="Arial"/>
        <family val="2"/>
        <charset val="238"/>
      </rPr>
      <t>-</t>
    </r>
    <r>
      <rPr>
        <sz val="10"/>
        <rFont val="Arial"/>
        <family val="2"/>
        <charset val="238"/>
      </rPr>
      <t xml:space="preserve"> obudowa złącza 8 pinowa 2 rzędowa.</t>
    </r>
  </si>
  <si>
    <r>
      <rPr>
        <b/>
        <sz val="10"/>
        <rFont val="Arial"/>
        <family val="2"/>
        <charset val="238"/>
      </rPr>
      <t>Styk żęński cynowany</t>
    </r>
    <r>
      <rPr>
        <sz val="10"/>
        <rFont val="Arial"/>
        <family val="2"/>
        <charset val="238"/>
      </rPr>
      <t xml:space="preserve"> 24AWG-18AWG Mini Fit Jr zaciskany, typ złącza: przewód-przewód/płytka,  prąd maksymalny 9A; raster styków 4,2 mm</t>
    </r>
  </si>
  <si>
    <r>
      <rPr>
        <b/>
        <sz val="10"/>
        <rFont val="Arial"/>
        <family val="2"/>
        <charset val="238"/>
      </rPr>
      <t>Konektor-plaski-</t>
    </r>
    <r>
      <rPr>
        <sz val="10"/>
        <rFont val="Arial"/>
        <family val="2"/>
        <charset val="238"/>
      </rPr>
      <t xml:space="preserve"> rodzaj konektora: żeński/męski, montaż elektryczny: zaciskanie,montaż elektryczny: na przewód, wersja końcówki: izolowana, ilość torów: 2, maksymalny przekrój przewodu 2,5 mm², kompletny zestaw.</t>
    </r>
  </si>
  <si>
    <r>
      <rPr>
        <b/>
        <sz val="10"/>
        <rFont val="Arial"/>
        <family val="2"/>
        <charset val="238"/>
      </rPr>
      <t xml:space="preserve">Wtyczka 7-pinowa przyczepy 12/24V z nakrętką </t>
    </r>
    <r>
      <rPr>
        <sz val="10"/>
        <rFont val="Arial"/>
        <family val="2"/>
        <charset val="238"/>
      </rPr>
      <t>- wykonana z materialu odpornego na warunki atmosferyczne, służy do połączenia pojazdu z przyczepą, współpracuje z instalacjami elektrycznymi 24 i 12 V, wykonanie zgodnie ze standardem polskich gniazd 7- pinowych, mosiężne bolce, w pełni rozbieralna.</t>
    </r>
  </si>
  <si>
    <r>
      <rPr>
        <b/>
        <sz val="10"/>
        <rFont val="Arial"/>
        <family val="2"/>
        <charset val="238"/>
      </rPr>
      <t>Tulejka izolowana kablowa 2,5/10</t>
    </r>
    <r>
      <rPr>
        <sz val="10"/>
        <rFont val="Arial"/>
        <family val="2"/>
        <charset val="238"/>
      </rPr>
      <t>- końcówka tulejkowa z izolacją, materiał- miedź poddana procesowi cynowania, material izolacyjny - poliamid, końcówka służy dozakańcznia przewodów elektrycznych, stosowana do przewodów o przekroju 2,5mm²</t>
    </r>
  </si>
  <si>
    <r>
      <rPr>
        <b/>
        <sz val="10"/>
        <rFont val="Arial"/>
        <family val="2"/>
        <charset val="238"/>
      </rPr>
      <t>Tulejka izolowana kablowa 1/10</t>
    </r>
    <r>
      <rPr>
        <sz val="10"/>
        <rFont val="Arial"/>
        <family val="2"/>
        <charset val="238"/>
      </rPr>
      <t>- końcówka tulejkowa z izolacją, materiał- miedź poddana procesowi cynowania, material izolacyjny - poliamid, końcówka służy dozakańcznia przewodów elektrycznych, stosowana do przeodow o przekroju 1mm²</t>
    </r>
  </si>
  <si>
    <r>
      <rPr>
        <b/>
        <sz val="10"/>
        <rFont val="Arial"/>
        <family val="2"/>
        <charset val="238"/>
      </rPr>
      <t>Przedłużacz bębnowy 25M</t>
    </r>
    <r>
      <rPr>
        <sz val="10"/>
        <rFont val="Arial"/>
        <family val="2"/>
        <charset val="238"/>
      </rPr>
      <t>-  długość przewodu - 25m, stopień ochrony - IP65, przewód - OW 3x1,5 z dobrej jakości gumy, całkowita ochrona przed kurzem, ochrona przed wodą z węża (bezpośredni strumień wody z dyszy nie powoduje uszkodzeń), ochrona przed przegrzaniem , możliwośc stosowania w terenie otwartym, możliwośc pracy  w temperaturze od -25°C do +60°C. Przedłużacz musi posiadać 3-4 gniazda 230V wtykowe z samodomykającymi się wieczkami, dodatkowo wyposażone w gumowe uszczelniacze.</t>
    </r>
  </si>
  <si>
    <r>
      <rPr>
        <b/>
        <sz val="10"/>
        <rFont val="Arial"/>
        <family val="2"/>
        <charset val="238"/>
      </rPr>
      <t>Przedłużacz bębnowy 25M</t>
    </r>
    <r>
      <rPr>
        <sz val="10"/>
        <rFont val="Arial"/>
        <family val="2"/>
        <charset val="238"/>
      </rPr>
      <t>- długość przewodu - 25m, stopień ochrony - IP44, przewód - OW 3x1,5 z dobrej jakości gumy, całkowita ochrona przed kurzem, ochrona przed wilgocią, ochrona przed przegrzaniem, możliwośc stosowania w terenie otwartym , możliwośc pracy  w temperaturze od -25°C do +60°C. Przedłużacz musi posiadać 3-4 gniazda wtykowe z samodomykającymi się wieczkami, dodatkowo wyposażone w gumowe uszczelniacze.</t>
    </r>
  </si>
  <si>
    <r>
      <rPr>
        <b/>
        <sz val="10"/>
        <rFont val="Arial"/>
        <family val="2"/>
        <charset val="238"/>
      </rPr>
      <t>Zasilacz impulsowy jednofazowy, numer katalogowy 0466 23 lub produkt równoważny</t>
    </r>
    <r>
      <rPr>
        <sz val="10"/>
        <rFont val="Arial"/>
        <family val="2"/>
        <charset val="238"/>
      </rPr>
      <t>: napięcie zasilania 115-230V, wtórne 24V DC, moc 120 W o wydajności prądu do 5A, montowany na szynie DIN. Wyposażnony w podwójne zaciski, elektroniczne zabezpieczenie strony wtórnej przed przeciążeniami i zwarciami, wskaźnik obecnościnapięcia na uzwojeniu wtórnym, potencjometr do regulacji napięcia wtórnego. Zastosowanie do urządzenia zailającego KPŻ100.</t>
    </r>
  </si>
  <si>
    <r>
      <rPr>
        <b/>
        <sz val="10"/>
        <rFont val="Arial"/>
        <family val="2"/>
        <charset val="238"/>
      </rPr>
      <t>Przewód OMY 3x1,0mm²</t>
    </r>
    <r>
      <rPr>
        <sz val="10"/>
        <rFont val="Arial"/>
        <family val="2"/>
        <charset val="238"/>
      </rPr>
      <t>- biały oponowy mieszkaniowy, ilośc żył 3, rodzaj żył - linka pleciona miedziana</t>
    </r>
  </si>
  <si>
    <r>
      <rPr>
        <b/>
        <sz val="10"/>
        <rFont val="Arial"/>
        <family val="2"/>
        <charset val="238"/>
      </rPr>
      <t>Przewód OPD 7x1,5mm²</t>
    </r>
    <r>
      <rPr>
        <sz val="10"/>
        <rFont val="Arial"/>
        <family val="2"/>
        <charset val="238"/>
      </rPr>
      <t>- przewód energetyczny 7 żyłowy,żyła wielodrutowa (linka) o przekroju 1,5mm². Zastosowanie do przyczep ,odporny na warunki atmosferyczne.</t>
    </r>
  </si>
  <si>
    <r>
      <rPr>
        <b/>
        <sz val="10"/>
        <rFont val="Arial"/>
        <family val="2"/>
        <charset val="238"/>
      </rPr>
      <t>Przewód LGY 1x10mm²</t>
    </r>
    <r>
      <rPr>
        <sz val="10"/>
        <rFont val="Arial"/>
        <family val="2"/>
        <charset val="238"/>
      </rPr>
      <t>- przewód do wykonania uziemienia kolor żółto-zielony.</t>
    </r>
  </si>
  <si>
    <t>16.</t>
  </si>
  <si>
    <t>17.</t>
  </si>
  <si>
    <t>18.</t>
  </si>
  <si>
    <t>19.</t>
  </si>
  <si>
    <t>20.</t>
  </si>
  <si>
    <t>21.</t>
  </si>
  <si>
    <t>22.</t>
  </si>
  <si>
    <t>23.</t>
  </si>
  <si>
    <t>24.</t>
  </si>
  <si>
    <t>25.</t>
  </si>
  <si>
    <t>26.</t>
  </si>
  <si>
    <t>27.</t>
  </si>
  <si>
    <t>28.</t>
  </si>
  <si>
    <t>29.</t>
  </si>
  <si>
    <t>30.</t>
  </si>
  <si>
    <t>31.</t>
  </si>
  <si>
    <t>32.</t>
  </si>
  <si>
    <t>33.</t>
  </si>
  <si>
    <t>Rura termokurczliwa elastyczna z modyfikowanego polietylenu, szybko kurcząca się, RC fi  4,8/2,4  /długość - 1 mb/</t>
  </si>
  <si>
    <t>Rura termokurczliwa elastyczna z modyfikowanego polietylenu, szybko kurcząca się, RC fi  8/2  /długość - 1 mb/</t>
  </si>
  <si>
    <r>
      <t xml:space="preserve">Rura termokurczliwa elastyczna z modyfikowanego polietylenu, szybko kurcząca się, RC fi  10,2/5,1 </t>
    </r>
    <r>
      <rPr>
        <sz val="10"/>
        <color theme="1"/>
        <rFont val="Arial"/>
        <family val="2"/>
        <charset val="238"/>
      </rPr>
      <t xml:space="preserve">lub fi 10/5 </t>
    </r>
    <r>
      <rPr>
        <sz val="10"/>
        <rFont val="Arial"/>
        <family val="2"/>
        <charset val="238"/>
      </rPr>
      <t>/długość - 1 mb/  ZN-ZOT-1:1999</t>
    </r>
  </si>
  <si>
    <t>Rura termokurczliwa elastyczna z modyfikowanego polietylenu, szybko kurcząca się, RC fi  3,2/1,6  /długość - 1 mb/</t>
  </si>
  <si>
    <t>Rura termokurczliwa elastyczna z modyfikowanego polietylenu, szybko kurcząca się, RC fi  6,4/3,2  /długość - 1 mb/</t>
  </si>
  <si>
    <t>Rura termokurczliwa elastyczna z modyfikowanego polietylenu, szybko kurcząca się, RC fi  12,7/6,4  /długość - 1 mb/</t>
  </si>
  <si>
    <t>Opaska kablowa na przewody 200/4,8MM opakowanie 100szt</t>
  </si>
  <si>
    <t>Opaska kablowa na przewody 360/4,8MM opakowanie 100szt</t>
  </si>
  <si>
    <t>Wąż karbowany P 6,8 średnica wewnętrzna 6,8mm, średnica zewnętrzna 10mm.</t>
  </si>
  <si>
    <t>Wąż karbowany P 9 średnica wewnętrzna 9,0mm, średnica zewnętrzna 14mm</t>
  </si>
  <si>
    <t xml:space="preserve">Rura termokurczliwa elastyczna z modyfikowanego polietylenu, szybko kurcząca się, RC fi 38,1/19,1 /długość - 1mb/           </t>
  </si>
  <si>
    <t>Końcówka oczkowa do kabli miedzianych wielodrutowych bez izolacji KOA-4-2,5 pod śrubę M4</t>
  </si>
  <si>
    <t>Końcówka oczkowa do kabli miedzianych wielodrutowych bez izolacji KOA-6-2,5 pod śrubę M6</t>
  </si>
  <si>
    <t>Końcówka oczkowa KOA 8-10 - przeznaczona do kabli miedzianych wielodrutowych bez izolacji , materiał miedź cynowana galwanicznie średnica wewnętrzna 8,5mm , przekrój żyły 10mm² pod śrubę M8</t>
  </si>
  <si>
    <t>Końcówka oczkowa M5 - O - 2,5</t>
  </si>
  <si>
    <t>Końcówka oczkowa M6 - O - 2,5</t>
  </si>
  <si>
    <t>Końcówka oczkowa M6 - O - 6,0</t>
  </si>
  <si>
    <t>Końcówka oczkowa M8 - O - 6,0</t>
  </si>
  <si>
    <t>Końcówka oczkowa M8 - O - 10</t>
  </si>
  <si>
    <t>Końcówka widełki W5/2,5</t>
  </si>
  <si>
    <t>Tulejka izolowana kablowa 1,5/10 - końcówka tulejkowa z izolacją , materiał- miedź poddana procesowi cynowania, materiał izolacyjny - poliamid, końcówka służy do zakańczania przewodów elektrycznych, stosowana do przewodów o przekroju 1,5mm²</t>
  </si>
  <si>
    <t>Tulejka izolowana kablowa 2,5/10 - końcówka tulejkowa z izolacją , materiał- miedź poddana procesowi cynowania, materiał izolacyjny - poliamid, końcówka służy do zakańczania przewodów elektrycznych, stosowana do przewodów o przekroju 2,5mm²</t>
  </si>
  <si>
    <t>Tulejka izolowana kablowa 1/10 - końcówka tulejkowa z izolacją , materiał- miedź poddana procesowi cynowania, materiał izolacyjny - poliamid, końcówka służy do zakańczania przewodów elektrycznych, stosowana do przewodów o przekroju 1mm²</t>
  </si>
  <si>
    <t>Zacisk na klemę do akumulatorów, na klemę + 600A</t>
  </si>
  <si>
    <t>Zacisk na klemę  do akumulatorów, na klemę - 600A</t>
  </si>
  <si>
    <t>Taśma elektroizolacyjna, kolor żółto-zielony, grubość 0,13 mm, szerokość nie mniej niż 19 mm, długość nawoju taśmy na rolkę nie mniej niż 20 m,  ochrona przed napięciem przebicia min. 5,2 kV, temperatura użycia od -10 do + 85°C, wytrzymałość na rozciąganie nie mniej niż 13 N/cm, przyczepność do stali nie mniej niż 1.0 N/cm; odporna na warunki atmosferyczne, wododporna, samogasnąca,  materiał:  polichlorek winylu, klej na bazie kauczuku syntetycznego. Zastosowanie: do izolacji i wiązkowania przewodów elektrycznych, naprawy uszkodzonych izolacji.</t>
  </si>
  <si>
    <t>Taśma elektroizolacyjna, kolor czerwony, grubość taśmy 0,13 mm, szerokość nie mniej niż 19 mm, długość nawoju taśmy na rolkę nie mniej niż 20 m,  ochrona przed napięciem przebicia min. 5,2 kV, temperatura użycia od -10 do + 85°C, wytrzymałość na rozciąganie nie mniej niż 13 N/cm, przyczepność do stali nie mniej niż 1.0 N/cm; odporna na warunki atmosferyczne, wododporna, samogasnąca,  materiał:  polichlorek winylu, klej na bazie kauczuku syntetycznego. Zastosowanie: do izolacji i wiązkowania przewodów elektrycznych, naprawy uszkodzonych izolacji.</t>
  </si>
  <si>
    <t>Taśma elektroizolacyjna, kolor czarny, grubość taśmy 0,13 mm, szerokość nie mniej niż 19 mm, długość nawoju taśmy na rolkę nie mniej niż 20 m,  ochrona przed napięciem przebicia min. 5,2 kV, temperatura użycia od -10 do + 85°C, wytrzymałość na rozciąganie nie mniej niż 13 N/cm, przyczepność do stali nie mniej niż 1.0 N/cm; odporna na warunki atmosferyczne, wododporna, samogasnąca,  materiał:  polichlorek winylu, klej na bazie kauczuku syntetycznego. Zastosowanie: do izolacji i wiązkowania przewodów elektrycznych, naprawy uszkodzonych izolacji.</t>
  </si>
  <si>
    <t>Taśma elektroizolacyjna, kolor niebieski, grubość taśmy 0,13 mm, szerokość nie mniej niż 19 mm, długość nawoju tasmy na rolkę nie mniej niż 20 m,  ochrona przed napięciem przebicia min. 5,2 kV, temperatura użycia od -10 do + 85°C, wytrzymałość na rozciąganie nie mniej niż 13 N/cm, przyczepność do stali nie mniej niż 1.0 N/cm; odporna na warunki atmosferyczne, wododporna, samogasnąca,  materiał:  polichlorek winylu, klej na bazie kauczuku syntetycznego. Zastosowanie: do izolacji i wiązkowania przewodów elektrycznych, naprawy uszkodzonych izolacji.</t>
  </si>
  <si>
    <t>Taśma elektroizolacyjna, kolor zielony, grubość taśmy 0,13 mm, szerokość nie mniej niż 19 mm, długość nawoju taśmy na rolkę nie mniej niż 20 m,  ochrona przed napięciem przebicia min. 5,2 kV, temperatura użycia od -10 do + 85°C, wytrzymałość na rozciąganie nie mniej niż 13 N/cm, przyczepność do stali nie mniej niż 1.0 N/cm; odporna na warunki atmosferyczne, wododporna, samogasnąca,  materiał:  polichlorek winylu, klej na bazie kauczuku syntetycznego. Zastosowanie: do izolacji i wiązkowania przewodów elektrycznych, naprawy uszkodzonych izolacji.</t>
  </si>
  <si>
    <t>Taśma elektroizolacyjna, kolor szary, grubość taśmy 0,13 mm, szerokość nie mniej niż 19 mm, długość nawoju taśmy na rolkę nie mniej niż 20 m,  ochrona przed napięciem przebicia min. 5,2 kV, temperatura użycia od -10 do + 85°C, wytrzymałość na rozciąganie nie mniej niż 13 N/cm, przyczepność do stali nie mniej niż 1.0 N/cm; odporna na warunki atmosferyczne, wododporna, samogasnąca,  materiał:  polichlorek winylu, klej na bazie kauczuku syntetycznego. Zastosowanie: do izolacji i wiązkowania przewodów elektrycznych, naprawy uszkodzonych izolacji.</t>
  </si>
  <si>
    <t>34.</t>
  </si>
  <si>
    <t>Taśma elektroizolacyjna, kolor pomarańczowy, grubość taśmy 0,13 mm, szerokość nie mniej niż 19 mm, długość nawoju taśmy na rolkę nie mniej niż 20 m,  ochrona przed napięciem przebicia min. 5,2 kV, temperatura użycia od -10 do + 85°C, wytrzymałość na rozciąganie nie mniej niż 13 N/cm, przyczepność do stali nie mniej niż 1.0 N/cm; odporna na warunki atmosferyczne, wododporna, samogasnąca,  materiał:  polichlorek winylu, klej na bazie kauczuku syntetycznego. Zastosowanie: do izolacji i wiązkowania przewodów elektrycznych, naprawy uszkodzonych izolacji.</t>
  </si>
  <si>
    <t xml:space="preserve">Taśma izolacyjna flizowa, z tworzywa PET, zapewniająca elastyczność i wygłuszenie hałasu. Przeznaczona do łączenia wiązek przewodów w pojazdach. Odporna na ścieranie. Szerokość taśmy 19mm, długość 25m, kolor czarny. </t>
  </si>
  <si>
    <t>Taśma izolacyjna tekstylna/parciana szerokość 19mm, długość 25m.</t>
  </si>
  <si>
    <t>op.</t>
  </si>
  <si>
    <t>op</t>
  </si>
  <si>
    <t>Przewód elektryczny (przyczepowy, samochodowy) 7x1,5 czarny YLY-S 24V, do podłaczania instalacji elektrycznej przyczep transportowych</t>
  </si>
  <si>
    <t>Przewód LGY 1 x 1,0, kolor czarny</t>
  </si>
  <si>
    <t>Przewód LGY 1 x 2,5, kolor czarny</t>
  </si>
  <si>
    <t>Przewód okrągły w izolacji gumowej, linka, OW 5x 4mm2</t>
  </si>
  <si>
    <t>Przewód okrągły w izolacji gumowej, linka, OW 5x 2,5mm2</t>
  </si>
  <si>
    <t>Przewód okrągły w izolacji gumowej, linka, OW 3x 2,5mm2</t>
  </si>
  <si>
    <t>Przewód YSTY 7x 1mm2 sterowniczy, giętki</t>
  </si>
  <si>
    <t>Przewód- ONPD 5x1,5MM2-przewód energetyczny oponowy 5 żyłowy, żyła wielodrutowa(linka),o przekroju 1,5mm , stosowany do przyczep odporny na warunki atmosferyczne, w izolacji gumowej</t>
  </si>
  <si>
    <t>Przewód elektryczny- OW 3x1,5mm² , zastosowanie pojazdy mechaniczne, odporny na warunki atmosferyczne.</t>
  </si>
  <si>
    <t>Nasuwka 2,8/F-1  konektor</t>
  </si>
  <si>
    <t>Nasuwka 4,8/F1  konektor</t>
  </si>
  <si>
    <t>Nasuwka 6,3/F-1  konektor</t>
  </si>
  <si>
    <t>Nasuwka 6,3/J-2,5  konektor</t>
  </si>
  <si>
    <t>Nasuwka 6,3/H-2,5  konektor</t>
  </si>
  <si>
    <t>Nasuwki blokowane J6,3 - 6,0</t>
  </si>
  <si>
    <t>Wsuwko-nasuwka 6,3/I-2,5  konektor</t>
  </si>
  <si>
    <t>Wsuwki blokowane E6,3-6,0 op 100szt</t>
  </si>
  <si>
    <t>Wsuwki blokowane E6,3-2,5 op 25szt.</t>
  </si>
  <si>
    <t>Konektor K-21</t>
  </si>
  <si>
    <t>Konektor K-56</t>
  </si>
  <si>
    <t>Konektor K-59</t>
  </si>
  <si>
    <t>Konektor K-115</t>
  </si>
  <si>
    <t>Konektor K-118</t>
  </si>
  <si>
    <t>Konektor K-120</t>
  </si>
  <si>
    <t>Wtyczka 7-pinowa przyczepy 12/24V z nakrętką - wykonana z materiału odpornego na warunki atmosferyczne,  służy do połączenia pojazdu z przyczepą, współpracuje z instalacjami elektrycznymi 24 i 12 V, wykonanie zgodnie ze standardem polskich gniazd 7- pinowych, mosiężne bolce, w pełni rozbieralna</t>
  </si>
  <si>
    <t>Gniazdo do podłączenia przyczep 12V SW6-2W 7Pin</t>
  </si>
  <si>
    <t>Żarówka BA15S-24V-5W 187-001-5351</t>
  </si>
  <si>
    <t>Żarówka BA15S 12V 21/5W</t>
  </si>
  <si>
    <t>Żarówka BA15S/1- 12V 21W</t>
  </si>
  <si>
    <t>Żarówka samochodowa BA15S-12V 10W</t>
  </si>
  <si>
    <t>Żarówka H4 12V 60/55W</t>
  </si>
  <si>
    <t>Żarówka cała oszklona T10 12V 5W</t>
  </si>
  <si>
    <t>Żarówka rurkowa 12V C5W</t>
  </si>
  <si>
    <t>Żarówka BA15S-12V-5W</t>
  </si>
  <si>
    <t>WT Lublin   
al. Racławickie 44, 20-043 Lublin</t>
  </si>
  <si>
    <t>RWT Żurawica                           ul. Wojska Polskiego 24,               37-700 Żurawica</t>
  </si>
  <si>
    <r>
      <rPr>
        <b/>
        <sz val="10"/>
        <color rgb="FF000000"/>
        <rFont val="Arial"/>
        <family val="2"/>
        <charset val="238"/>
      </rPr>
      <t>Lampa pozycyjna biała</t>
    </r>
    <r>
      <rPr>
        <sz val="10"/>
        <color rgb="FF000000"/>
        <rFont val="Arial"/>
        <family val="2"/>
        <charset val="238"/>
      </rPr>
      <t xml:space="preserve"> FT-003B lub produkt równoważny o nw. parametrach przednia, klosz koloru białego, średnica podstawy lampy 85 mm, żarówka 24 V 10 W. Zastosowanie: do przyczep transportowych. </t>
    </r>
  </si>
  <si>
    <t>Zadanie 8:  AKCESORIA SAMOCHODOWE</t>
  </si>
  <si>
    <t>Żarówka samochodowa H7-24V70W</t>
  </si>
  <si>
    <t>Żarówki samochodowe 24V21W BAU 15S/pomarańczowa</t>
  </si>
  <si>
    <t>Żarówki samochodowe 24V5W całokształtna</t>
  </si>
  <si>
    <t>Żarówki samochodowe H7 12V55W</t>
  </si>
  <si>
    <t>Żarówki samochodowe 12V21W BAU 15S/pomarańczowa</t>
  </si>
  <si>
    <t>Żarówki samochodowe12V5W</t>
  </si>
  <si>
    <t>Żarówki samochodowe 12V5W bezcokołowe</t>
  </si>
  <si>
    <t>Żarówki samochodowe 12V21W</t>
  </si>
  <si>
    <t>Żarówki samochodowe 24V10W</t>
  </si>
  <si>
    <t>Żarówka samochodowa H4 12V 60/55W</t>
  </si>
  <si>
    <t>Żarówki samochodowe 24V 5W/pomarańczowa całoszklana</t>
  </si>
  <si>
    <t>ŻARÓWKA całoszklana 12V 5W/ W5W</t>
  </si>
  <si>
    <t>Żarówki samochodowe 12V 21/5W</t>
  </si>
  <si>
    <t>Żarówki samochodowe rurkowa  5B 12V 10W</t>
  </si>
  <si>
    <t xml:space="preserve">Żarówki samochodowe 12V 10W  </t>
  </si>
  <si>
    <t>Żarówki samochodowe 24V 21W</t>
  </si>
  <si>
    <t xml:space="preserve">Żarówki samochodowe H4 24V 55/60W </t>
  </si>
  <si>
    <t>Żarówki samochodowe rurkowa  C11-5W SV8,5/8</t>
  </si>
  <si>
    <t>Żarówki samochodowe 12V 10W  BA 15S</t>
  </si>
  <si>
    <t>Żarówki samochodowe 24V 5W</t>
  </si>
  <si>
    <t>ŻARÓWKAH3 24V 100W</t>
  </si>
  <si>
    <t>ŻARÓWKA H1-24V-70W</t>
  </si>
  <si>
    <t>Żarówka całoszklana 12V/1,2V</t>
  </si>
  <si>
    <t>Żarówka 12V 5W SV8,5 RURKA</t>
  </si>
  <si>
    <t>Żarówka samochodowa 24V 75/70W</t>
  </si>
  <si>
    <t>Żarówka H3 12V 55W</t>
  </si>
  <si>
    <t>Żarówka BAU 15s 12V21W</t>
  </si>
  <si>
    <t>Żarówka 24V 70W 14151195</t>
  </si>
  <si>
    <t>Żarówka rurkowa S7,8 24V 4W</t>
  </si>
  <si>
    <t>Żarówka rurkowa C5W 12V SV8,5-8 11x43</t>
  </si>
  <si>
    <t>ŻARÓWKA SAMOCHODOWA PY21W 14148090</t>
  </si>
  <si>
    <t>Bezpiecznik samochodowy 7,5A 869893006</t>
  </si>
  <si>
    <t>Bezpiecznik samochodowy 15A 869893008</t>
  </si>
  <si>
    <t>Bezpiecznik samochodowy 70A</t>
  </si>
  <si>
    <t>Bezpiecznik s, 11,9 mm 10A</t>
  </si>
  <si>
    <t>Bezpiecznik s, 11,9 mm 15A</t>
  </si>
  <si>
    <t>Bezpiecznik s, 11,9 mm 20A</t>
  </si>
  <si>
    <t>Bezpiecznik s, 11,9 mm 7,5A</t>
  </si>
  <si>
    <t>BEZPIECZNIK 8A 10858090</t>
  </si>
  <si>
    <t>Kocówka przewodu do akumulatora „ + ”</t>
  </si>
  <si>
    <t>Kocówka przewodu do akumulatora „ - ”</t>
  </si>
  <si>
    <t>Konektor żeński 20A</t>
  </si>
  <si>
    <t>Konektor męski 20A</t>
  </si>
  <si>
    <t>Bezpiecznik samochodowy 20A 869893925</t>
  </si>
  <si>
    <t>Żarówka samochodowa BA15S/1- 24V 21W</t>
  </si>
  <si>
    <t>OPIS PRZEDMIOTU ZAMÓWIENIA/FORMULARZ CENOWY</t>
  </si>
  <si>
    <t>Ilość</t>
  </si>
  <si>
    <t>Cena jednostkowa netto (zł)</t>
  </si>
  <si>
    <t>ZADANIE NR 1 - RURKI, OPASKI, WĘŻE KARBONOWE, KONCÓWKI OCZKOWE, KOŃCÓWKI INNE, ZACISKI, TAŚMY</t>
  </si>
  <si>
    <t>Cena jednostkowa netto [zł]</t>
  </si>
  <si>
    <t xml:space="preserve"> VAT 
[%]</t>
  </si>
  <si>
    <t>Miejsca dostaw oraz ilości</t>
  </si>
  <si>
    <t>Załącznik nr 3 do SWZ
Sprawa nr 4/2025/D</t>
  </si>
  <si>
    <t>RAZEM</t>
  </si>
  <si>
    <t>Wartość brutto 
(wartość netto + VAT) zł</t>
  </si>
  <si>
    <t>Wartość netto 
(ilość x cena jednostkowa netto) zł</t>
  </si>
  <si>
    <t>ZADANIE NR 2 - PRZEWODY, NASUWKI, WSUWKI, POCHEWKI CYLINDRYCZNE, KONEKTORY, GNIAZDKA, WTYCZYKI I INNE</t>
  </si>
  <si>
    <t>WT Lublin   
al. Racławickie 44, 
20-043 Lublin</t>
  </si>
  <si>
    <t>RWT Żurawica                           ul. Wojska Polskiego 24,
 37-700 Żurawica</t>
  </si>
  <si>
    <t>RAZEM:</t>
  </si>
  <si>
    <t>ZADANIE NR 3 - ŻARÓWKI</t>
  </si>
  <si>
    <t>ZADANIE NR 4 - LAMPA POZYCYJNA</t>
  </si>
  <si>
    <r>
      <t xml:space="preserve">Wartość netto dla zamówienia podstawowego [zł] </t>
    </r>
    <r>
      <rPr>
        <b/>
        <sz val="10"/>
        <color rgb="FFFF0000"/>
        <rFont val="Arial"/>
        <family val="2"/>
        <charset val="238"/>
      </rPr>
      <t>(ilość x cena  jednostkowa netto)</t>
    </r>
  </si>
  <si>
    <t>VAT 
[%]</t>
  </si>
  <si>
    <r>
      <t xml:space="preserve">Wartość brutto dla zamówienia podstawowego [zł] </t>
    </r>
    <r>
      <rPr>
        <b/>
        <sz val="10"/>
        <color rgb="FFFF0000"/>
        <rFont val="Arial"/>
        <family val="2"/>
        <charset val="238"/>
      </rPr>
      <t>(wartość netto + VAT)</t>
    </r>
  </si>
  <si>
    <t>Miejsca dostaw oraz ilości dla zamówienia podstawowego</t>
  </si>
  <si>
    <t>Miejsce dostaw i ilość dla zamówienia w ramach PRAWA OPCJI</t>
  </si>
  <si>
    <r>
      <rPr>
        <sz val="10"/>
        <color rgb="FFFF0000"/>
        <rFont val="Arial"/>
        <family val="2"/>
        <charset val="238"/>
      </rPr>
      <t>*</t>
    </r>
    <r>
      <rPr>
        <sz val="10"/>
        <rFont val="Arial"/>
        <family val="2"/>
        <charset val="238"/>
      </rPr>
      <t xml:space="preserve"> Ilość w ramach zamówienia podstawowego
</t>
    </r>
    <r>
      <rPr>
        <sz val="10"/>
        <color rgb="FFFF0000"/>
        <rFont val="Arial"/>
        <family val="2"/>
        <charset val="238"/>
      </rPr>
      <t>**</t>
    </r>
    <r>
      <rPr>
        <sz val="10"/>
        <rFont val="Arial"/>
        <family val="2"/>
        <charset val="238"/>
      </rPr>
      <t>Maksymalna ilość w ramach prawa opcji.</t>
    </r>
  </si>
  <si>
    <r>
      <t>Ilość ogółem dla zamówienia podstawowego</t>
    </r>
    <r>
      <rPr>
        <b/>
        <sz val="10"/>
        <color rgb="FFFF0000"/>
        <rFont val="Arial"/>
        <family val="2"/>
        <charset val="238"/>
      </rPr>
      <t>*</t>
    </r>
  </si>
  <si>
    <r>
      <t xml:space="preserve">Maksymalna wartość netto dla zamówienia opcjonalnego [zł]
</t>
    </r>
    <r>
      <rPr>
        <b/>
        <sz val="10"/>
        <color rgb="FFFF0000"/>
        <rFont val="Arial"/>
        <family val="2"/>
        <charset val="238"/>
      </rPr>
      <t>(cena jedn. netto x ilość opcji)</t>
    </r>
  </si>
  <si>
    <r>
      <t xml:space="preserve">Maksymalna wartość brutto dla zamówienia opcjonalnego [zł]
</t>
    </r>
    <r>
      <rPr>
        <b/>
        <sz val="10"/>
        <color rgb="FFFF0000"/>
        <rFont val="Arial"/>
        <family val="2"/>
        <charset val="238"/>
      </rPr>
      <t>(wartość netto + VAT)</t>
    </r>
  </si>
  <si>
    <t>Producent, Nazwa handlowa lub/i numer katalogowy oferowanego produktu umożliwiający jego identyfikację</t>
  </si>
  <si>
    <r>
      <t xml:space="preserve">Wartość netto dla zamówienia podstawowego 
[zł] </t>
    </r>
    <r>
      <rPr>
        <b/>
        <sz val="10"/>
        <color rgb="FFFF0000"/>
        <rFont val="Arial"/>
        <family val="2"/>
        <charset val="238"/>
      </rPr>
      <t xml:space="preserve">(ilość x cena jednostkowa netto) </t>
    </r>
  </si>
  <si>
    <r>
      <t xml:space="preserve">Wartość brutto dla zamówienia podstawowego [zł]
</t>
    </r>
    <r>
      <rPr>
        <b/>
        <sz val="10"/>
        <color rgb="FFFF0000"/>
        <rFont val="Arial"/>
        <family val="2"/>
        <charset val="238"/>
      </rPr>
      <t>(wartość netto + VAT)</t>
    </r>
  </si>
  <si>
    <r>
      <t>Ilość ogółem w ramach PRAWA OPCJI</t>
    </r>
    <r>
      <rPr>
        <b/>
        <sz val="10"/>
        <color rgb="FFFF0000"/>
        <rFont val="Arial"/>
        <family val="2"/>
        <charset val="238"/>
      </rPr>
      <t>**</t>
    </r>
  </si>
  <si>
    <t>Miejsce dostawy oraz ilość dla zamówienia podstawowego</t>
  </si>
  <si>
    <r>
      <t>Ilość ogółem w ramach zamówienia podstawowego</t>
    </r>
    <r>
      <rPr>
        <b/>
        <sz val="10"/>
        <color rgb="FFFF0000"/>
        <rFont val="Arial"/>
        <family val="2"/>
        <charset val="238"/>
      </rPr>
      <t>*</t>
    </r>
  </si>
  <si>
    <t>ZADANIE NR 6 - RÓŻNE CZĘŚCI ELEKTRYCZNE</t>
  </si>
  <si>
    <r>
      <t>Wartość netto dla zamówienia podstawowego 
[zł]</t>
    </r>
    <r>
      <rPr>
        <b/>
        <sz val="10"/>
        <color rgb="FFFF0000"/>
        <rFont val="Arial"/>
        <family val="2"/>
        <charset val="238"/>
      </rPr>
      <t xml:space="preserve"> (ilość x cena jednostkowa netto) </t>
    </r>
  </si>
  <si>
    <t>ZADANIE NR 7 - PRZEDŁUŻACZE I PRZEWODY</t>
  </si>
  <si>
    <r>
      <rPr>
        <sz val="10"/>
        <color rgb="FFFF0000"/>
        <rFont val="Arial"/>
        <family val="2"/>
        <charset val="238"/>
      </rPr>
      <t xml:space="preserve">* </t>
    </r>
    <r>
      <rPr>
        <sz val="10"/>
        <rFont val="Arial"/>
        <family val="2"/>
        <charset val="238"/>
      </rPr>
      <t xml:space="preserve">Ilość w ramach zamówienia podstawowego
</t>
    </r>
    <r>
      <rPr>
        <sz val="10"/>
        <color rgb="FFFF0000"/>
        <rFont val="Arial"/>
        <family val="2"/>
        <charset val="238"/>
      </rPr>
      <t>**</t>
    </r>
    <r>
      <rPr>
        <sz val="10"/>
        <rFont val="Arial"/>
        <family val="2"/>
        <charset val="238"/>
      </rPr>
      <t xml:space="preserve"> Maksymalna ilość w ramach prawa opcji.</t>
    </r>
  </si>
  <si>
    <r>
      <rPr>
        <b/>
        <sz val="10"/>
        <rFont val="Arial"/>
        <family val="2"/>
        <charset val="238"/>
      </rPr>
      <t>Lampa obrysowa żółta/pomarańczowa FT-070 Z LED lub produkt równoważny</t>
    </r>
    <r>
      <rPr>
        <sz val="10"/>
        <rFont val="Arial"/>
        <family val="2"/>
        <charset val="238"/>
      </rPr>
      <t xml:space="preserve"> o parametrach: 12/24V, z odblaskiem, wiązką elektryczną dł. -0,5m, z szybkozłączem. Konstrukcja lapmy odporna na wstrząsy oraz warunki atmosferyczne. </t>
    </r>
  </si>
  <si>
    <t xml:space="preserve"> VAT [%]</t>
  </si>
  <si>
    <r>
      <t>Ilość ogółem w ramach PRAWA OPCJ</t>
    </r>
    <r>
      <rPr>
        <b/>
        <sz val="10"/>
        <color rgb="FFFF0000"/>
        <rFont val="Arial"/>
        <family val="2"/>
        <charset val="238"/>
      </rPr>
      <t>I**</t>
    </r>
  </si>
  <si>
    <t>Wartość netto (ilość x cena jednostkowa netto) zł</t>
  </si>
  <si>
    <t>Miejsce dostawy oraz ilości</t>
  </si>
  <si>
    <t>Skład Stężyca 
ul. Dęblińska 149                                      08-540 Stężyca</t>
  </si>
  <si>
    <t>Producent, nazwa handlowa lub/i numer katalogowy oferowanego produktu umożliwiający jego identyfikację</t>
  </si>
  <si>
    <r>
      <rPr>
        <b/>
        <sz val="10"/>
        <color rgb="FFFF0000"/>
        <rFont val="Arial"/>
        <family val="2"/>
        <charset val="238"/>
      </rPr>
      <t>UWAGA:</t>
    </r>
    <r>
      <rPr>
        <sz val="10"/>
        <rFont val="Arial"/>
        <family val="2"/>
        <charset val="238"/>
      </rPr>
      <t xml:space="preserve">
1. W formularzu cenowym należy wypełnić kolumny "cena jednostkowa netto", "Wartość netto dla zamówienia podstawowego", " VAT", "Wartość brutto dla zamówienia podstawowowego", "Maksymalna wartość netto dla zamówienia opcjonalnego" oraz "Maksymalna wartość brutto dla zamówienia opcjonalnego".
2. W formularzu cenowym dla ww. zadania należy wypełnić kolumny "producent" i "nazwa handlowa".
3. Nieuzupełnienie danych zgodnie z zasadami określonymi w pkt. 1 i 2 będzie skutkować odrzuceniem oferty jako niezgodnej z treścią SWZ.
4. W przypadku użycia w opisie przedmiotu zamówienia symbolu katalogowego lub nazw własnych Zamawiający dopuszcza zastosowanie produktu równoważnego o parametrach jak wymieniono w kolumnie  2 "Nazwa i opis przedmiotu zamówienia".</t>
    </r>
  </si>
  <si>
    <t>Zadanie 5 - SKRZYNKA STEROWNICZA</t>
  </si>
  <si>
    <r>
      <rPr>
        <b/>
        <sz val="10"/>
        <color rgb="FFFF0000"/>
        <rFont val="Arial"/>
        <family val="2"/>
        <charset val="238"/>
      </rPr>
      <t>UWAGA:</t>
    </r>
    <r>
      <rPr>
        <sz val="10"/>
        <color rgb="FFFF0000"/>
        <rFont val="Arial"/>
        <family val="2"/>
        <charset val="238"/>
      </rPr>
      <t xml:space="preserve">
</t>
    </r>
    <r>
      <rPr>
        <sz val="10"/>
        <rFont val="Arial"/>
        <family val="2"/>
        <charset val="238"/>
      </rPr>
      <t>1. W formularzu cenowym należy wypełnić kolumny "cena jednostkowa netto", "Wartość netto dla zamówienia podstawowego", " VAT", "Wartość brutto dla zamówienia podstawowowego", "Maksymalna wartość netto dla zamówienia opcjonalnego" oraz "Maksymalna wartość brutto dla zamówienia opcjonalnego".
2. W formularzy cenowym dla poz. nr 1 należy wypełnić kolumnę "Producent, nazwa handlowa lub/i numer katalogowy oferowanego produktu umożliwiający jego identyfikację".
3. Nieuzupełnienie danych zgodnie z zasadami określonymi w pkt.1 i 2 będzie skutkować odrzuceniem oferty jako niezgodnej z treścią SWZ.
4. W przypadku użycia w opisie przedmiotu zamówienia symbolu katalogowego lub nazw własnych Zamawiający dopuszcza zastosowanie produktu równoważnego o parametrach jak wymieniono w kolumnie  2 "Nazwa i opis przedmiotu zamówienia".</t>
    </r>
    <r>
      <rPr>
        <sz val="10"/>
        <color rgb="FFFF0000"/>
        <rFont val="Arial"/>
        <family val="2"/>
        <charset val="238"/>
      </rPr>
      <t xml:space="preserve">
</t>
    </r>
  </si>
  <si>
    <r>
      <rPr>
        <b/>
        <sz val="10"/>
        <color rgb="FFFF0000"/>
        <rFont val="Arial"/>
        <family val="2"/>
        <charset val="238"/>
      </rPr>
      <t>UWAGA:</t>
    </r>
    <r>
      <rPr>
        <sz val="10"/>
        <color rgb="FFFF0000"/>
        <rFont val="Arial"/>
        <family val="2"/>
        <charset val="238"/>
      </rPr>
      <t xml:space="preserve">
</t>
    </r>
    <r>
      <rPr>
        <sz val="10"/>
        <rFont val="Arial"/>
        <family val="2"/>
        <charset val="238"/>
      </rPr>
      <t>1. W formularzu cenowym należy wypełnić kolumny "cena jednostkowa netto", "Wartość netto dla zamówienia podstawowego", " VAT", "Wartość brutto dla zamówienia podstawowowego", "Maksymalna wartość netto dla zamówienia opcjonalnego" oraz "Maksymalna wartość brutto dla zamówienia opcjonalnego".
2. W formularzu cenowym w pozycjach nr 1, 2 i 3 należy wypełnić kolumnę "Producent, nazwa handlowa lub/i numer katalogowy oferowanego produktu umożliwiający jego identyfikację*.
3. Nieuzupełnienie danych zgodnie z zasadami określonymi w pkt.1 i 2 będzie skutkować odrzuceniem oferty jako niezgodnej z treścią SWZ.
4. W przypadku użycia w opisie przedmiotu zamówienia symbolu katalogowego lub nazw własnych Zamawiający dopuszcza zastosowanie produktu równoważnego o parametrach jak wymieniono w kolumnie  2 "Nazwa i opis przedmiotu zamówienia".</t>
    </r>
  </si>
  <si>
    <r>
      <rPr>
        <b/>
        <sz val="10"/>
        <rFont val="Arial"/>
        <family val="2"/>
        <charset val="238"/>
      </rPr>
      <t>Skrzynka sterownicza z wyposażeniem.</t>
    </r>
    <r>
      <rPr>
        <sz val="10"/>
        <rFont val="Arial"/>
        <family val="2"/>
        <charset val="238"/>
      </rPr>
      <t xml:space="preserve">  Opis przedmioru zamówienia znajduje się w </t>
    </r>
    <r>
      <rPr>
        <b/>
        <sz val="10"/>
        <rFont val="Arial"/>
        <family val="2"/>
        <charset val="238"/>
      </rPr>
      <t>załączniku nr 5 do SWZ</t>
    </r>
    <r>
      <rPr>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</si>
</sst>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3">
    <font>
      <sz val="11"/>
      <color theme="1"/>
      <name val="Calibri"/>
      <family val="2"/>
      <charset val="238"/>
      <scheme val="minor"/>
    </font>
    <font>
      <sz val="11"/>
      <color theme="1"/>
      <name val="Calibri"/>
      <family val="2"/>
      <charset val="238"/>
      <scheme val="minor"/>
    </font>
    <font>
      <b/>
      <sz val="10"/>
      <name val="Arial"/>
      <family val="2"/>
      <charset val="238"/>
    </font>
    <font>
      <sz val="10"/>
      <name val="Arial"/>
      <family val="2"/>
      <charset val="238"/>
    </font>
    <font>
      <sz val="11"/>
      <color theme="1"/>
      <name val="Calibri"/>
      <family val="2"/>
      <scheme val="minor"/>
    </font>
    <font>
      <sz val="11"/>
      <color theme="1"/>
      <name val="Czcionka tekstu podstawowego"/>
      <family val="2"/>
      <charset val="238"/>
    </font>
    <font>
      <sz val="10"/>
      <name val="Arial CE"/>
      <charset val="238"/>
    </font>
    <font>
      <sz val="11"/>
      <color indexed="8"/>
      <name val="Czcionka tekstu podstawowego"/>
      <family val="2"/>
      <charset val="238"/>
    </font>
    <font>
      <sz val="10"/>
      <name val="Calibri"/>
      <family val="2"/>
      <charset val="238"/>
      <scheme val="minor"/>
    </font>
    <font>
      <sz val="11"/>
      <name val="Calibri"/>
      <family val="2"/>
      <charset val="238"/>
      <scheme val="minor"/>
    </font>
    <font>
      <sz val="11"/>
      <name val="Arial"/>
      <family val="2"/>
      <charset val="238"/>
    </font>
    <font>
      <sz val="10"/>
      <color theme="1"/>
      <name val="Arial"/>
      <family val="2"/>
      <charset val="238"/>
    </font>
    <font>
      <sz val="10"/>
      <color rgb="FF000000"/>
      <name val="Arial"/>
      <family val="2"/>
      <charset val="238"/>
    </font>
    <font>
      <b/>
      <sz val="10"/>
      <color rgb="FF000000"/>
      <name val="Arial"/>
      <family val="2"/>
      <charset val="238"/>
    </font>
    <font>
      <sz val="11"/>
      <color rgb="FF000000"/>
      <name val="Calibri"/>
      <family val="2"/>
      <charset val="238"/>
    </font>
    <font>
      <sz val="11"/>
      <name val="Calibri"/>
      <family val="2"/>
      <scheme val="minor"/>
    </font>
    <font>
      <b/>
      <sz val="11"/>
      <color theme="1"/>
      <name val="Calibri"/>
      <family val="2"/>
      <charset val="238"/>
      <scheme val="minor"/>
    </font>
    <font>
      <b/>
      <sz val="11"/>
      <name val="Arial"/>
      <family val="2"/>
      <charset val="238"/>
    </font>
    <font>
      <b/>
      <sz val="12"/>
      <name val="Arial"/>
      <family val="2"/>
      <charset val="238"/>
    </font>
    <font>
      <sz val="11"/>
      <color theme="1"/>
      <name val="Arial"/>
      <family val="2"/>
      <charset val="238"/>
    </font>
    <font>
      <sz val="11"/>
      <color rgb="FF000000"/>
      <name val="Arial"/>
      <family val="2"/>
      <charset val="238"/>
    </font>
    <font>
      <b/>
      <sz val="10"/>
      <color rgb="FFFF0000"/>
      <name val="Arial"/>
      <family val="2"/>
      <charset val="238"/>
    </font>
    <font>
      <sz val="10"/>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3">
    <xf numFmtId="0" fontId="0" fillId="0" borderId="0"/>
    <xf numFmtId="0" fontId="1" fillId="0" borderId="0"/>
    <xf numFmtId="0" fontId="1" fillId="0" borderId="0"/>
    <xf numFmtId="0" fontId="4" fillId="0" borderId="0"/>
    <xf numFmtId="0" fontId="1" fillId="0" borderId="0"/>
    <xf numFmtId="0" fontId="5" fillId="0" borderId="0"/>
    <xf numFmtId="0" fontId="6"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cellStyleXfs>
  <cellXfs count="122">
    <xf numFmtId="0" fontId="0" fillId="0" borderId="0" xfId="0"/>
    <xf numFmtId="0" fontId="3" fillId="0" borderId="0" xfId="0" applyFont="1"/>
    <xf numFmtId="0" fontId="3" fillId="2" borderId="2" xfId="0" applyFont="1" applyFill="1" applyBorder="1" applyAlignment="1">
      <alignment vertical="center" wrapText="1"/>
    </xf>
    <xf numFmtId="0" fontId="8" fillId="0" borderId="2" xfId="0" applyFont="1" applyBorder="1" applyAlignment="1">
      <alignment horizontal="center"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3"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12" fillId="2" borderId="2" xfId="0" applyFont="1" applyFill="1" applyBorder="1" applyAlignment="1">
      <alignment vertical="center" wrapText="1"/>
    </xf>
    <xf numFmtId="0" fontId="11" fillId="2" borderId="2" xfId="0" applyFont="1" applyFill="1" applyBorder="1" applyAlignment="1">
      <alignment vertical="center" wrapText="1"/>
    </xf>
    <xf numFmtId="0" fontId="3"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0" borderId="2" xfId="12" applyFont="1" applyBorder="1" applyAlignment="1">
      <alignment horizontal="left" vertical="center"/>
    </xf>
    <xf numFmtId="0" fontId="11" fillId="2" borderId="2" xfId="0"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12" fillId="0" borderId="0" xfId="0" applyFont="1" applyAlignment="1">
      <alignment horizontal="left" vertical="center" wrapText="1"/>
    </xf>
    <xf numFmtId="0" fontId="10" fillId="2" borderId="6" xfId="0" applyFont="1" applyFill="1" applyBorder="1" applyAlignment="1">
      <alignment horizontal="center" vertical="center"/>
    </xf>
    <xf numFmtId="0" fontId="3" fillId="0" borderId="2" xfId="12" applyFont="1" applyFill="1" applyBorder="1" applyAlignment="1">
      <alignment horizontal="center" vertical="center" wrapText="1"/>
    </xf>
    <xf numFmtId="1" fontId="3" fillId="0" borderId="2" xfId="0" applyNumberFormat="1" applyFont="1" applyFill="1" applyBorder="1" applyAlignment="1">
      <alignment horizontal="center" vertical="center"/>
    </xf>
    <xf numFmtId="0" fontId="9" fillId="2" borderId="2" xfId="0" applyNumberFormat="1" applyFont="1" applyFill="1" applyBorder="1" applyAlignment="1">
      <alignment horizontal="left" vertical="center" wrapText="1"/>
    </xf>
    <xf numFmtId="0" fontId="14"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0" fillId="2" borderId="2" xfId="0" applyFill="1" applyBorder="1" applyAlignment="1">
      <alignment wrapText="1"/>
    </xf>
    <xf numFmtId="0" fontId="15" fillId="2" borderId="2" xfId="0" applyFont="1" applyFill="1" applyBorder="1" applyAlignment="1">
      <alignment horizontal="left" vertical="center" wrapText="1"/>
    </xf>
    <xf numFmtId="0" fontId="3" fillId="2" borderId="2" xfId="1" applyFont="1" applyFill="1" applyBorder="1" applyAlignment="1">
      <alignment horizontal="left" vertical="center" wrapText="1"/>
    </xf>
    <xf numFmtId="0" fontId="9" fillId="2" borderId="2" xfId="0" applyFont="1" applyFill="1" applyBorder="1"/>
    <xf numFmtId="49" fontId="3" fillId="2" borderId="2"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0" fontId="11" fillId="2" borderId="2" xfId="0"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11" fillId="2" borderId="2" xfId="1" applyFont="1" applyFill="1" applyBorder="1" applyAlignment="1">
      <alignment horizontal="left" vertical="center" wrapText="1"/>
    </xf>
    <xf numFmtId="0" fontId="2" fillId="4" borderId="2" xfId="0" applyFont="1" applyFill="1" applyBorder="1" applyAlignment="1">
      <alignment horizontal="center" vertical="center"/>
    </xf>
    <xf numFmtId="0" fontId="2" fillId="4" borderId="2" xfId="7"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4" fontId="2" fillId="6"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2" fillId="6" borderId="2" xfId="0" applyNumberFormat="1" applyFont="1" applyFill="1" applyBorder="1" applyAlignment="1">
      <alignment horizontal="center" vertical="center"/>
    </xf>
    <xf numFmtId="4" fontId="17" fillId="6" borderId="2" xfId="0" applyNumberFormat="1" applyFont="1" applyFill="1" applyBorder="1" applyAlignment="1">
      <alignment horizontal="center" vertical="center"/>
    </xf>
    <xf numFmtId="0" fontId="17" fillId="6" borderId="2" xfId="0" applyFont="1" applyFill="1" applyBorder="1" applyAlignment="1">
      <alignment horizontal="center" vertical="center"/>
    </xf>
    <xf numFmtId="0" fontId="9" fillId="0" borderId="2" xfId="0" applyFont="1" applyBorder="1" applyAlignment="1">
      <alignment horizontal="center" vertical="center"/>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2" xfId="12" applyFont="1" applyFill="1" applyBorder="1" applyAlignment="1">
      <alignment horizontal="center" vertical="center" wrapText="1"/>
    </xf>
    <xf numFmtId="0" fontId="10" fillId="0" borderId="0" xfId="0" applyFont="1"/>
    <xf numFmtId="0" fontId="0" fillId="0" borderId="0" xfId="0" applyFont="1"/>
    <xf numFmtId="164" fontId="17" fillId="6" borderId="2"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16" fillId="0" borderId="0" xfId="0" applyFont="1"/>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4" fontId="2" fillId="5" borderId="2" xfId="0" applyNumberFormat="1" applyFont="1" applyFill="1" applyBorder="1" applyAlignment="1">
      <alignment horizontal="center" vertical="center"/>
    </xf>
    <xf numFmtId="164" fontId="17" fillId="2" borderId="2"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164" fontId="2" fillId="5" borderId="2" xfId="0" applyNumberFormat="1" applyFont="1" applyFill="1" applyBorder="1" applyAlignment="1">
      <alignment horizontal="center" vertical="center"/>
    </xf>
    <xf numFmtId="0" fontId="3"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3" fillId="2" borderId="8" xfId="0" applyFont="1" applyFill="1" applyBorder="1" applyAlignment="1">
      <alignment horizontal="center" vertical="center" wrapText="1"/>
    </xf>
    <xf numFmtId="0" fontId="9" fillId="0" borderId="0" xfId="0" applyFont="1"/>
    <xf numFmtId="0" fontId="3" fillId="0" borderId="0" xfId="0" applyFont="1" applyAlignment="1">
      <alignment horizontal="center" vertical="center"/>
    </xf>
    <xf numFmtId="0" fontId="0" fillId="0" borderId="0" xfId="0" applyAlignment="1">
      <alignment horizontal="center" vertical="center"/>
    </xf>
    <xf numFmtId="164" fontId="2" fillId="6" borderId="2" xfId="0" applyNumberFormat="1" applyFont="1" applyFill="1" applyBorder="1" applyAlignment="1">
      <alignment horizontal="center" vertical="center" wrapText="1"/>
    </xf>
    <xf numFmtId="164" fontId="3" fillId="0" borderId="2" xfId="0" applyNumberFormat="1" applyFont="1" applyBorder="1" applyAlignment="1" applyProtection="1">
      <alignment horizontal="center" vertical="center" wrapText="1"/>
      <protection locked="0"/>
    </xf>
    <xf numFmtId="164" fontId="14"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9" fillId="2" borderId="2" xfId="0" applyNumberFormat="1" applyFont="1" applyFill="1" applyBorder="1"/>
    <xf numFmtId="0" fontId="9" fillId="5" borderId="2"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 fillId="4" borderId="4" xfId="0" applyFont="1" applyFill="1" applyBorder="1" applyAlignment="1">
      <alignment vertical="center" wrapText="1"/>
    </xf>
    <xf numFmtId="0" fontId="17" fillId="0" borderId="0" xfId="0" applyFont="1" applyAlignment="1">
      <alignment horizontal="right" vertical="center" wrapText="1"/>
    </xf>
    <xf numFmtId="0" fontId="17" fillId="0" borderId="0" xfId="0" applyFont="1" applyAlignment="1">
      <alignment horizontal="right"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7" xfId="0" applyFont="1" applyFill="1" applyBorder="1" applyAlignment="1">
      <alignment horizontal="center" vertical="center"/>
    </xf>
    <xf numFmtId="0" fontId="2" fillId="6" borderId="2" xfId="0" applyFont="1" applyFill="1" applyBorder="1" applyAlignment="1">
      <alignment horizontal="right" vertical="center"/>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0" borderId="0" xfId="0" applyFont="1" applyAlignment="1">
      <alignment horizontal="left" vertical="center"/>
    </xf>
    <xf numFmtId="0" fontId="17" fillId="6" borderId="2" xfId="0" applyFont="1" applyFill="1" applyBorder="1" applyAlignment="1">
      <alignment horizontal="right" vertical="center"/>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17" fillId="3" borderId="2" xfId="0" applyFont="1" applyFill="1" applyBorder="1" applyAlignment="1">
      <alignment horizontal="center" vertical="center"/>
    </xf>
    <xf numFmtId="0" fontId="2" fillId="4" borderId="3" xfId="0" applyNumberFormat="1" applyFont="1" applyFill="1" applyBorder="1" applyAlignment="1">
      <alignment horizontal="center" vertical="center" wrapText="1"/>
    </xf>
    <xf numFmtId="0" fontId="2" fillId="4" borderId="6" xfId="0" applyNumberFormat="1" applyFont="1" applyFill="1" applyBorder="1" applyAlignment="1">
      <alignment horizontal="center" vertical="center" wrapText="1"/>
    </xf>
    <xf numFmtId="0" fontId="17" fillId="0" borderId="0" xfId="0" applyFont="1" applyAlignment="1">
      <alignment horizontal="left" vertical="top" wrapText="1"/>
    </xf>
    <xf numFmtId="0" fontId="22" fillId="0" borderId="0" xfId="0" applyFont="1" applyAlignment="1">
      <alignment horizontal="left" vertical="top" wrapText="1"/>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2" fillId="3" borderId="2" xfId="0" applyFont="1" applyFill="1" applyBorder="1" applyAlignment="1">
      <alignment horizontal="center" vertical="center"/>
    </xf>
  </cellXfs>
  <cellStyles count="23">
    <cellStyle name="Normalny" xfId="0" builtinId="0"/>
    <cellStyle name="Normalny 2" xfId="1"/>
    <cellStyle name="Normalny 2 2" xfId="6"/>
    <cellStyle name="Normalny 2 2 2" xfId="15"/>
    <cellStyle name="Normalny 2 2 3" xfId="9"/>
    <cellStyle name="Normalny 2 3" xfId="13"/>
    <cellStyle name="Normalny 2 3 2" xfId="2"/>
    <cellStyle name="Normalny 2 3 2 2" xfId="14"/>
    <cellStyle name="Normalny 2 3 2 2 2" xfId="21"/>
    <cellStyle name="Normalny 2 3 2 3" xfId="18"/>
    <cellStyle name="Normalny 2 3 3" xfId="20"/>
    <cellStyle name="Normalny 2 4" xfId="10"/>
    <cellStyle name="Normalny 2 5" xfId="16"/>
    <cellStyle name="Normalny 2 6" xfId="22"/>
    <cellStyle name="Normalny 3" xfId="7"/>
    <cellStyle name="Normalny 3 2" xfId="11"/>
    <cellStyle name="Normalny 3 3" xfId="17"/>
    <cellStyle name="Normalny 3 4" xfId="8"/>
    <cellStyle name="Normalny 4" xfId="12"/>
    <cellStyle name="Normalny 4 2" xfId="19"/>
    <cellStyle name="Normalny 5 2" xfId="5"/>
    <cellStyle name="Normalny 6" xfId="4"/>
    <cellStyle name="Normalny 7" xfId="3"/>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zoomScale="90" zoomScaleNormal="90" zoomScaleSheetLayoutView="80" workbookViewId="0">
      <selection activeCell="J6" sqref="J6"/>
    </sheetView>
  </sheetViews>
  <sheetFormatPr defaultRowHeight="12.75"/>
  <cols>
    <col min="1" max="1" width="5.7109375" style="1" customWidth="1"/>
    <col min="2" max="2" width="47.5703125" style="1" customWidth="1"/>
    <col min="3" max="3" width="6.7109375" style="1" customWidth="1"/>
    <col min="4" max="4" width="11.85546875" style="1" customWidth="1"/>
    <col min="5" max="5" width="16.85546875" style="1" customWidth="1"/>
    <col min="6" max="6" width="22.140625" style="1" customWidth="1"/>
    <col min="7" max="7" width="10.7109375" style="1" customWidth="1"/>
    <col min="8" max="8" width="25.42578125" style="1" customWidth="1"/>
    <col min="9" max="10" width="24.140625" style="1" customWidth="1"/>
    <col min="11" max="16384" width="9.140625" style="1"/>
  </cols>
  <sheetData>
    <row r="1" spans="1:10" ht="22.5" customHeight="1">
      <c r="I1" s="90" t="s">
        <v>185</v>
      </c>
      <c r="J1" s="91"/>
    </row>
    <row r="2" spans="1:10" ht="24" customHeight="1">
      <c r="I2" s="91"/>
      <c r="J2" s="91"/>
    </row>
    <row r="3" spans="1:10">
      <c r="A3" s="92" t="s">
        <v>178</v>
      </c>
      <c r="B3" s="92"/>
      <c r="C3" s="92"/>
      <c r="D3" s="92"/>
      <c r="E3" s="92"/>
      <c r="F3" s="92"/>
      <c r="G3" s="92"/>
      <c r="H3" s="92"/>
      <c r="I3" s="92"/>
      <c r="J3" s="92"/>
    </row>
    <row r="4" spans="1:10" ht="21" customHeight="1">
      <c r="A4" s="93"/>
      <c r="B4" s="93"/>
      <c r="C4" s="93"/>
      <c r="D4" s="93"/>
      <c r="E4" s="93"/>
      <c r="F4" s="93"/>
      <c r="G4" s="93"/>
      <c r="H4" s="93"/>
      <c r="I4" s="93"/>
      <c r="J4" s="93"/>
    </row>
    <row r="5" spans="1:10" ht="47.25" customHeight="1">
      <c r="A5" s="94" t="s">
        <v>20</v>
      </c>
      <c r="B5" s="96" t="s">
        <v>22</v>
      </c>
      <c r="C5" s="94" t="s">
        <v>21</v>
      </c>
      <c r="D5" s="96" t="s">
        <v>179</v>
      </c>
      <c r="E5" s="96" t="s">
        <v>182</v>
      </c>
      <c r="F5" s="96" t="s">
        <v>188</v>
      </c>
      <c r="G5" s="96" t="s">
        <v>183</v>
      </c>
      <c r="H5" s="96" t="s">
        <v>187</v>
      </c>
      <c r="I5" s="102" t="s">
        <v>184</v>
      </c>
      <c r="J5" s="103"/>
    </row>
    <row r="6" spans="1:10" ht="48.75" customHeight="1">
      <c r="A6" s="95"/>
      <c r="B6" s="97"/>
      <c r="C6" s="95"/>
      <c r="D6" s="97"/>
      <c r="E6" s="97"/>
      <c r="F6" s="97"/>
      <c r="G6" s="97"/>
      <c r="H6" s="97"/>
      <c r="I6" s="40" t="s">
        <v>129</v>
      </c>
      <c r="J6" s="40" t="s">
        <v>130</v>
      </c>
    </row>
    <row r="7" spans="1:10" ht="22.5" customHeight="1">
      <c r="A7" s="39">
        <v>1</v>
      </c>
      <c r="B7" s="39">
        <v>2</v>
      </c>
      <c r="C7" s="39">
        <v>3</v>
      </c>
      <c r="D7" s="39">
        <v>4</v>
      </c>
      <c r="E7" s="39">
        <v>5</v>
      </c>
      <c r="F7" s="39">
        <v>6</v>
      </c>
      <c r="G7" s="39">
        <v>7</v>
      </c>
      <c r="H7" s="39">
        <v>8</v>
      </c>
      <c r="I7" s="39">
        <v>9</v>
      </c>
      <c r="J7" s="39">
        <v>10</v>
      </c>
    </row>
    <row r="8" spans="1:10" ht="22.5" customHeight="1">
      <c r="A8" s="98" t="s">
        <v>181</v>
      </c>
      <c r="B8" s="99"/>
      <c r="C8" s="99"/>
      <c r="D8" s="99"/>
      <c r="E8" s="99"/>
      <c r="F8" s="99"/>
      <c r="G8" s="99"/>
      <c r="H8" s="99"/>
      <c r="I8" s="99"/>
      <c r="J8" s="100"/>
    </row>
    <row r="9" spans="1:10" ht="45" customHeight="1">
      <c r="A9" s="13" t="s">
        <v>4</v>
      </c>
      <c r="B9" s="15" t="s">
        <v>58</v>
      </c>
      <c r="C9" s="18" t="s">
        <v>0</v>
      </c>
      <c r="D9" s="18">
        <f t="shared" ref="D9:D42" si="0">I9+J9</f>
        <v>240</v>
      </c>
      <c r="E9" s="47"/>
      <c r="F9" s="47"/>
      <c r="G9" s="11"/>
      <c r="H9" s="47"/>
      <c r="I9" s="25">
        <v>200</v>
      </c>
      <c r="J9" s="18">
        <v>40</v>
      </c>
    </row>
    <row r="10" spans="1:10" ht="45" customHeight="1">
      <c r="A10" s="13" t="s">
        <v>5</v>
      </c>
      <c r="B10" s="15" t="s">
        <v>59</v>
      </c>
      <c r="C10" s="18" t="s">
        <v>1</v>
      </c>
      <c r="D10" s="18">
        <f t="shared" si="0"/>
        <v>200</v>
      </c>
      <c r="E10" s="47"/>
      <c r="F10" s="47"/>
      <c r="G10" s="11"/>
      <c r="H10" s="47"/>
      <c r="I10" s="25">
        <v>200</v>
      </c>
      <c r="J10" s="42">
        <v>0</v>
      </c>
    </row>
    <row r="11" spans="1:10" ht="45" customHeight="1">
      <c r="A11" s="13" t="s">
        <v>6</v>
      </c>
      <c r="B11" s="15" t="s">
        <v>60</v>
      </c>
      <c r="C11" s="18" t="s">
        <v>0</v>
      </c>
      <c r="D11" s="18">
        <f t="shared" si="0"/>
        <v>100</v>
      </c>
      <c r="E11" s="47"/>
      <c r="F11" s="47"/>
      <c r="G11" s="11"/>
      <c r="H11" s="47"/>
      <c r="I11" s="25">
        <v>100</v>
      </c>
      <c r="J11" s="42">
        <v>0</v>
      </c>
    </row>
    <row r="12" spans="1:10" ht="45" customHeight="1">
      <c r="A12" s="13" t="s">
        <v>7</v>
      </c>
      <c r="B12" s="15" t="s">
        <v>61</v>
      </c>
      <c r="C12" s="18" t="s">
        <v>0</v>
      </c>
      <c r="D12" s="18">
        <f t="shared" si="0"/>
        <v>70</v>
      </c>
      <c r="E12" s="47"/>
      <c r="F12" s="47"/>
      <c r="G12" s="11"/>
      <c r="H12" s="47"/>
      <c r="I12" s="25">
        <v>60</v>
      </c>
      <c r="J12" s="18">
        <v>10</v>
      </c>
    </row>
    <row r="13" spans="1:10" ht="45" customHeight="1">
      <c r="A13" s="13" t="s">
        <v>8</v>
      </c>
      <c r="B13" s="15" t="s">
        <v>62</v>
      </c>
      <c r="C13" s="18" t="s">
        <v>0</v>
      </c>
      <c r="D13" s="18">
        <f t="shared" si="0"/>
        <v>300</v>
      </c>
      <c r="E13" s="47"/>
      <c r="F13" s="47"/>
      <c r="G13" s="11"/>
      <c r="H13" s="47"/>
      <c r="I13" s="25">
        <v>300</v>
      </c>
      <c r="J13" s="42">
        <v>0</v>
      </c>
    </row>
    <row r="14" spans="1:10" ht="45" customHeight="1">
      <c r="A14" s="13" t="s">
        <v>9</v>
      </c>
      <c r="B14" s="15" t="s">
        <v>63</v>
      </c>
      <c r="C14" s="18" t="s">
        <v>0</v>
      </c>
      <c r="D14" s="18">
        <f t="shared" si="0"/>
        <v>70</v>
      </c>
      <c r="E14" s="47"/>
      <c r="F14" s="47"/>
      <c r="G14" s="11"/>
      <c r="H14" s="47"/>
      <c r="I14" s="25">
        <v>50</v>
      </c>
      <c r="J14" s="18">
        <v>20</v>
      </c>
    </row>
    <row r="15" spans="1:10" ht="45" customHeight="1">
      <c r="A15" s="13" t="s">
        <v>10</v>
      </c>
      <c r="B15" s="15" t="s">
        <v>64</v>
      </c>
      <c r="C15" s="11" t="s">
        <v>93</v>
      </c>
      <c r="D15" s="18">
        <f t="shared" si="0"/>
        <v>30</v>
      </c>
      <c r="E15" s="47"/>
      <c r="F15" s="47"/>
      <c r="G15" s="11"/>
      <c r="H15" s="47"/>
      <c r="I15" s="25">
        <v>10</v>
      </c>
      <c r="J15" s="11">
        <v>20</v>
      </c>
    </row>
    <row r="16" spans="1:10" ht="45" customHeight="1">
      <c r="A16" s="13" t="s">
        <v>11</v>
      </c>
      <c r="B16" s="15" t="s">
        <v>65</v>
      </c>
      <c r="C16" s="13" t="s">
        <v>94</v>
      </c>
      <c r="D16" s="18">
        <f t="shared" si="0"/>
        <v>10</v>
      </c>
      <c r="E16" s="47"/>
      <c r="F16" s="47"/>
      <c r="G16" s="11"/>
      <c r="H16" s="47"/>
      <c r="I16" s="25">
        <v>10</v>
      </c>
      <c r="J16" s="42">
        <v>0</v>
      </c>
    </row>
    <row r="17" spans="1:10" ht="45" customHeight="1">
      <c r="A17" s="13" t="s">
        <v>12</v>
      </c>
      <c r="B17" s="15" t="s">
        <v>66</v>
      </c>
      <c r="C17" s="13" t="s">
        <v>3</v>
      </c>
      <c r="D17" s="18">
        <f t="shared" si="0"/>
        <v>55</v>
      </c>
      <c r="E17" s="47"/>
      <c r="F17" s="47"/>
      <c r="G17" s="11"/>
      <c r="H17" s="47"/>
      <c r="I17" s="25">
        <v>50</v>
      </c>
      <c r="J17" s="26">
        <v>5</v>
      </c>
    </row>
    <row r="18" spans="1:10" ht="45" customHeight="1">
      <c r="A18" s="13" t="s">
        <v>13</v>
      </c>
      <c r="B18" s="15" t="s">
        <v>67</v>
      </c>
      <c r="C18" s="13" t="s">
        <v>3</v>
      </c>
      <c r="D18" s="18">
        <f t="shared" si="0"/>
        <v>55</v>
      </c>
      <c r="E18" s="47"/>
      <c r="F18" s="47"/>
      <c r="G18" s="11"/>
      <c r="H18" s="47"/>
      <c r="I18" s="25">
        <v>50</v>
      </c>
      <c r="J18" s="26">
        <v>5</v>
      </c>
    </row>
    <row r="19" spans="1:10" ht="45" customHeight="1">
      <c r="A19" s="13" t="s">
        <v>15</v>
      </c>
      <c r="B19" s="15" t="s">
        <v>68</v>
      </c>
      <c r="C19" s="13" t="s">
        <v>3</v>
      </c>
      <c r="D19" s="18">
        <f t="shared" si="0"/>
        <v>10</v>
      </c>
      <c r="E19" s="47"/>
      <c r="F19" s="47"/>
      <c r="G19" s="11"/>
      <c r="H19" s="47"/>
      <c r="I19" s="42">
        <v>0</v>
      </c>
      <c r="J19" s="26">
        <v>10</v>
      </c>
    </row>
    <row r="20" spans="1:10" ht="45" customHeight="1">
      <c r="A20" s="13" t="s">
        <v>16</v>
      </c>
      <c r="B20" s="15" t="s">
        <v>69</v>
      </c>
      <c r="C20" s="13" t="s">
        <v>0</v>
      </c>
      <c r="D20" s="18">
        <f t="shared" si="0"/>
        <v>100</v>
      </c>
      <c r="E20" s="47"/>
      <c r="F20" s="47"/>
      <c r="G20" s="11"/>
      <c r="H20" s="47"/>
      <c r="I20" s="25">
        <v>100</v>
      </c>
      <c r="J20" s="42">
        <v>0</v>
      </c>
    </row>
    <row r="21" spans="1:10" ht="45" customHeight="1">
      <c r="A21" s="13" t="s">
        <v>17</v>
      </c>
      <c r="B21" s="15" t="s">
        <v>70</v>
      </c>
      <c r="C21" s="13" t="s">
        <v>0</v>
      </c>
      <c r="D21" s="18">
        <f t="shared" si="0"/>
        <v>360</v>
      </c>
      <c r="E21" s="47"/>
      <c r="F21" s="47"/>
      <c r="G21" s="11"/>
      <c r="H21" s="47"/>
      <c r="I21" s="25">
        <v>300</v>
      </c>
      <c r="J21" s="26">
        <v>60</v>
      </c>
    </row>
    <row r="22" spans="1:10" ht="80.25" customHeight="1">
      <c r="A22" s="13" t="s">
        <v>18</v>
      </c>
      <c r="B22" s="16" t="s">
        <v>71</v>
      </c>
      <c r="C22" s="19" t="s">
        <v>1</v>
      </c>
      <c r="D22" s="18">
        <f t="shared" si="0"/>
        <v>270</v>
      </c>
      <c r="E22" s="47"/>
      <c r="F22" s="47"/>
      <c r="G22" s="11"/>
      <c r="H22" s="47"/>
      <c r="I22" s="42">
        <v>0</v>
      </c>
      <c r="J22" s="10">
        <v>270</v>
      </c>
    </row>
    <row r="23" spans="1:10" ht="45" customHeight="1">
      <c r="A23" s="13" t="s">
        <v>19</v>
      </c>
      <c r="B23" s="15" t="s">
        <v>72</v>
      </c>
      <c r="C23" s="13" t="s">
        <v>0</v>
      </c>
      <c r="D23" s="18">
        <f t="shared" si="0"/>
        <v>20</v>
      </c>
      <c r="E23" s="47"/>
      <c r="F23" s="47"/>
      <c r="G23" s="11"/>
      <c r="H23" s="47"/>
      <c r="I23" s="42">
        <v>0</v>
      </c>
      <c r="J23" s="26">
        <v>20</v>
      </c>
    </row>
    <row r="24" spans="1:10" ht="45" customHeight="1">
      <c r="A24" s="13" t="s">
        <v>40</v>
      </c>
      <c r="B24" s="15" t="s">
        <v>73</v>
      </c>
      <c r="C24" s="13" t="s">
        <v>0</v>
      </c>
      <c r="D24" s="18">
        <f t="shared" si="0"/>
        <v>70</v>
      </c>
      <c r="E24" s="47"/>
      <c r="F24" s="47"/>
      <c r="G24" s="11"/>
      <c r="H24" s="47"/>
      <c r="I24" s="42">
        <v>0</v>
      </c>
      <c r="J24" s="26">
        <v>70</v>
      </c>
    </row>
    <row r="25" spans="1:10" ht="45" customHeight="1">
      <c r="A25" s="13" t="s">
        <v>41</v>
      </c>
      <c r="B25" s="15" t="s">
        <v>74</v>
      </c>
      <c r="C25" s="13" t="s">
        <v>0</v>
      </c>
      <c r="D25" s="18">
        <f t="shared" si="0"/>
        <v>130</v>
      </c>
      <c r="E25" s="47"/>
      <c r="F25" s="47"/>
      <c r="G25" s="11"/>
      <c r="H25" s="47"/>
      <c r="I25" s="25">
        <v>100</v>
      </c>
      <c r="J25" s="26">
        <v>30</v>
      </c>
    </row>
    <row r="26" spans="1:10" ht="45" customHeight="1">
      <c r="A26" s="13" t="s">
        <v>42</v>
      </c>
      <c r="B26" s="15" t="s">
        <v>75</v>
      </c>
      <c r="C26" s="13" t="s">
        <v>0</v>
      </c>
      <c r="D26" s="18">
        <f t="shared" si="0"/>
        <v>140</v>
      </c>
      <c r="E26" s="47"/>
      <c r="F26" s="47"/>
      <c r="G26" s="11"/>
      <c r="H26" s="47"/>
      <c r="I26" s="25">
        <v>100</v>
      </c>
      <c r="J26" s="26">
        <v>40</v>
      </c>
    </row>
    <row r="27" spans="1:10" ht="45" customHeight="1">
      <c r="A27" s="13" t="s">
        <v>43</v>
      </c>
      <c r="B27" s="15" t="s">
        <v>76</v>
      </c>
      <c r="C27" s="13" t="s">
        <v>0</v>
      </c>
      <c r="D27" s="18">
        <f t="shared" si="0"/>
        <v>100</v>
      </c>
      <c r="E27" s="47"/>
      <c r="F27" s="47"/>
      <c r="G27" s="11"/>
      <c r="H27" s="47"/>
      <c r="I27" s="25">
        <v>100</v>
      </c>
      <c r="J27" s="42">
        <v>0</v>
      </c>
    </row>
    <row r="28" spans="1:10" ht="45" customHeight="1">
      <c r="A28" s="13" t="s">
        <v>44</v>
      </c>
      <c r="B28" s="15" t="s">
        <v>77</v>
      </c>
      <c r="C28" s="13" t="s">
        <v>0</v>
      </c>
      <c r="D28" s="18">
        <f t="shared" si="0"/>
        <v>10</v>
      </c>
      <c r="E28" s="47"/>
      <c r="F28" s="47"/>
      <c r="G28" s="11"/>
      <c r="H28" s="47"/>
      <c r="I28" s="42">
        <v>0</v>
      </c>
      <c r="J28" s="26">
        <v>10</v>
      </c>
    </row>
    <row r="29" spans="1:10" ht="93.75" customHeight="1">
      <c r="A29" s="13" t="s">
        <v>45</v>
      </c>
      <c r="B29" s="17" t="s">
        <v>78</v>
      </c>
      <c r="C29" s="19" t="s">
        <v>1</v>
      </c>
      <c r="D29" s="18">
        <f t="shared" si="0"/>
        <v>330</v>
      </c>
      <c r="E29" s="47"/>
      <c r="F29" s="47"/>
      <c r="G29" s="11"/>
      <c r="H29" s="47"/>
      <c r="I29" s="25">
        <v>100</v>
      </c>
      <c r="J29" s="10">
        <v>230</v>
      </c>
    </row>
    <row r="30" spans="1:10" ht="87.75" customHeight="1">
      <c r="A30" s="13" t="s">
        <v>46</v>
      </c>
      <c r="B30" s="17" t="s">
        <v>79</v>
      </c>
      <c r="C30" s="19" t="s">
        <v>1</v>
      </c>
      <c r="D30" s="18">
        <f t="shared" si="0"/>
        <v>130</v>
      </c>
      <c r="E30" s="47"/>
      <c r="F30" s="47"/>
      <c r="G30" s="11"/>
      <c r="H30" s="47"/>
      <c r="I30" s="25">
        <v>100</v>
      </c>
      <c r="J30" s="10">
        <v>30</v>
      </c>
    </row>
    <row r="31" spans="1:10" ht="89.25" customHeight="1">
      <c r="A31" s="13" t="s">
        <v>47</v>
      </c>
      <c r="B31" s="17" t="s">
        <v>80</v>
      </c>
      <c r="C31" s="19" t="s">
        <v>1</v>
      </c>
      <c r="D31" s="18">
        <f t="shared" si="0"/>
        <v>230</v>
      </c>
      <c r="E31" s="47"/>
      <c r="F31" s="47"/>
      <c r="G31" s="11"/>
      <c r="H31" s="47"/>
      <c r="I31" s="25">
        <v>100</v>
      </c>
      <c r="J31" s="10">
        <v>130</v>
      </c>
    </row>
    <row r="32" spans="1:10" ht="45" customHeight="1">
      <c r="A32" s="13" t="s">
        <v>48</v>
      </c>
      <c r="B32" s="15" t="s">
        <v>81</v>
      </c>
      <c r="C32" s="13" t="s">
        <v>0</v>
      </c>
      <c r="D32" s="18">
        <f t="shared" si="0"/>
        <v>70</v>
      </c>
      <c r="E32" s="47"/>
      <c r="F32" s="47"/>
      <c r="G32" s="11"/>
      <c r="H32" s="47"/>
      <c r="I32" s="25">
        <v>50</v>
      </c>
      <c r="J32" s="26">
        <v>20</v>
      </c>
    </row>
    <row r="33" spans="1:10" ht="45" customHeight="1">
      <c r="A33" s="13" t="s">
        <v>49</v>
      </c>
      <c r="B33" s="15" t="s">
        <v>82</v>
      </c>
      <c r="C33" s="13" t="s">
        <v>0</v>
      </c>
      <c r="D33" s="18">
        <f t="shared" si="0"/>
        <v>70</v>
      </c>
      <c r="E33" s="47"/>
      <c r="F33" s="47"/>
      <c r="G33" s="11"/>
      <c r="H33" s="47"/>
      <c r="I33" s="25">
        <v>50</v>
      </c>
      <c r="J33" s="26">
        <v>20</v>
      </c>
    </row>
    <row r="34" spans="1:10" ht="169.5" customHeight="1">
      <c r="A34" s="13" t="s">
        <v>50</v>
      </c>
      <c r="B34" s="15" t="s">
        <v>83</v>
      </c>
      <c r="C34" s="18" t="s">
        <v>0</v>
      </c>
      <c r="D34" s="18">
        <f t="shared" si="0"/>
        <v>40</v>
      </c>
      <c r="E34" s="47"/>
      <c r="F34" s="47"/>
      <c r="G34" s="11"/>
      <c r="H34" s="47"/>
      <c r="I34" s="42">
        <v>0</v>
      </c>
      <c r="J34" s="18">
        <v>40</v>
      </c>
    </row>
    <row r="35" spans="1:10" ht="167.25" customHeight="1">
      <c r="A35" s="13" t="s">
        <v>51</v>
      </c>
      <c r="B35" s="15" t="s">
        <v>84</v>
      </c>
      <c r="C35" s="18" t="s">
        <v>0</v>
      </c>
      <c r="D35" s="18">
        <f t="shared" si="0"/>
        <v>40</v>
      </c>
      <c r="E35" s="47"/>
      <c r="F35" s="47"/>
      <c r="G35" s="11"/>
      <c r="H35" s="47"/>
      <c r="I35" s="42">
        <v>0</v>
      </c>
      <c r="J35" s="18">
        <v>40</v>
      </c>
    </row>
    <row r="36" spans="1:10" ht="168" customHeight="1">
      <c r="A36" s="13" t="s">
        <v>52</v>
      </c>
      <c r="B36" s="15" t="s">
        <v>85</v>
      </c>
      <c r="C36" s="18" t="s">
        <v>0</v>
      </c>
      <c r="D36" s="18">
        <f t="shared" si="0"/>
        <v>100</v>
      </c>
      <c r="E36" s="47"/>
      <c r="F36" s="47"/>
      <c r="G36" s="11"/>
      <c r="H36" s="47"/>
      <c r="I36" s="42">
        <v>0</v>
      </c>
      <c r="J36" s="18">
        <v>100</v>
      </c>
    </row>
    <row r="37" spans="1:10" ht="172.5" customHeight="1">
      <c r="A37" s="13" t="s">
        <v>53</v>
      </c>
      <c r="B37" s="15" t="s">
        <v>86</v>
      </c>
      <c r="C37" s="18" t="s">
        <v>0</v>
      </c>
      <c r="D37" s="18">
        <f t="shared" si="0"/>
        <v>30</v>
      </c>
      <c r="E37" s="47"/>
      <c r="F37" s="47"/>
      <c r="G37" s="11"/>
      <c r="H37" s="47"/>
      <c r="I37" s="42">
        <v>0</v>
      </c>
      <c r="J37" s="18">
        <v>30</v>
      </c>
    </row>
    <row r="38" spans="1:10" ht="176.25" customHeight="1">
      <c r="A38" s="13" t="s">
        <v>54</v>
      </c>
      <c r="B38" s="15" t="s">
        <v>87</v>
      </c>
      <c r="C38" s="18" t="s">
        <v>0</v>
      </c>
      <c r="D38" s="18">
        <f t="shared" si="0"/>
        <v>50</v>
      </c>
      <c r="E38" s="47"/>
      <c r="F38" s="47"/>
      <c r="G38" s="11"/>
      <c r="H38" s="47"/>
      <c r="I38" s="42">
        <v>0</v>
      </c>
      <c r="J38" s="18">
        <v>50</v>
      </c>
    </row>
    <row r="39" spans="1:10" ht="174" customHeight="1">
      <c r="A39" s="13" t="s">
        <v>55</v>
      </c>
      <c r="B39" s="15" t="s">
        <v>88</v>
      </c>
      <c r="C39" s="18" t="s">
        <v>0</v>
      </c>
      <c r="D39" s="18">
        <f t="shared" si="0"/>
        <v>50</v>
      </c>
      <c r="E39" s="47"/>
      <c r="F39" s="47"/>
      <c r="G39" s="11"/>
      <c r="H39" s="47"/>
      <c r="I39" s="42">
        <v>0</v>
      </c>
      <c r="J39" s="18">
        <v>50</v>
      </c>
    </row>
    <row r="40" spans="1:10" ht="174" customHeight="1">
      <c r="A40" s="13" t="s">
        <v>56</v>
      </c>
      <c r="B40" s="15" t="s">
        <v>90</v>
      </c>
      <c r="C40" s="18" t="s">
        <v>0</v>
      </c>
      <c r="D40" s="18">
        <f t="shared" si="0"/>
        <v>20</v>
      </c>
      <c r="E40" s="47"/>
      <c r="F40" s="47"/>
      <c r="G40" s="11"/>
      <c r="H40" s="47"/>
      <c r="I40" s="42">
        <v>0</v>
      </c>
      <c r="J40" s="18">
        <v>20</v>
      </c>
    </row>
    <row r="41" spans="1:10" ht="94.5" customHeight="1">
      <c r="A41" s="13" t="s">
        <v>57</v>
      </c>
      <c r="B41" s="15" t="s">
        <v>91</v>
      </c>
      <c r="C41" s="18" t="s">
        <v>0</v>
      </c>
      <c r="D41" s="18">
        <f t="shared" si="0"/>
        <v>5</v>
      </c>
      <c r="E41" s="47"/>
      <c r="F41" s="47"/>
      <c r="G41" s="11"/>
      <c r="H41" s="47"/>
      <c r="I41" s="42">
        <v>0</v>
      </c>
      <c r="J41" s="18">
        <v>5</v>
      </c>
    </row>
    <row r="42" spans="1:10" ht="49.5" customHeight="1">
      <c r="A42" s="13" t="s">
        <v>89</v>
      </c>
      <c r="B42" s="15" t="s">
        <v>92</v>
      </c>
      <c r="C42" s="18" t="s">
        <v>0</v>
      </c>
      <c r="D42" s="18">
        <f t="shared" si="0"/>
        <v>50</v>
      </c>
      <c r="E42" s="47"/>
      <c r="F42" s="47"/>
      <c r="G42" s="11"/>
      <c r="H42" s="47"/>
      <c r="I42" s="18">
        <v>50</v>
      </c>
      <c r="J42" s="42">
        <v>0</v>
      </c>
    </row>
    <row r="43" spans="1:10" ht="22.5" customHeight="1">
      <c r="A43" s="101" t="s">
        <v>186</v>
      </c>
      <c r="B43" s="101"/>
      <c r="C43" s="101"/>
      <c r="D43" s="101"/>
      <c r="E43" s="101"/>
      <c r="F43" s="48"/>
      <c r="G43" s="45" t="s">
        <v>2</v>
      </c>
      <c r="H43" s="48"/>
      <c r="I43" s="46" t="s">
        <v>2</v>
      </c>
      <c r="J43" s="46" t="s">
        <v>2</v>
      </c>
    </row>
    <row r="46" spans="1:10">
      <c r="A46" s="104"/>
      <c r="B46" s="104"/>
      <c r="C46" s="104"/>
      <c r="D46" s="104"/>
      <c r="E46" s="104"/>
      <c r="F46" s="104"/>
      <c r="G46" s="104"/>
      <c r="H46" s="104"/>
      <c r="I46" s="104"/>
      <c r="J46" s="104"/>
    </row>
    <row r="47" spans="1:10">
      <c r="A47" s="104"/>
      <c r="B47" s="104"/>
      <c r="C47" s="104"/>
      <c r="D47" s="104"/>
      <c r="E47" s="104"/>
      <c r="F47" s="104"/>
      <c r="G47" s="104"/>
      <c r="H47" s="104"/>
      <c r="I47" s="104"/>
      <c r="J47" s="104"/>
    </row>
    <row r="48" spans="1:10">
      <c r="A48" s="104"/>
      <c r="B48" s="104"/>
      <c r="C48" s="104"/>
      <c r="D48" s="104"/>
      <c r="E48" s="104"/>
      <c r="F48" s="104"/>
      <c r="G48" s="104"/>
      <c r="H48" s="104"/>
      <c r="I48" s="104"/>
      <c r="J48" s="104"/>
    </row>
    <row r="49" spans="1:10">
      <c r="A49" s="104"/>
      <c r="B49" s="104"/>
      <c r="C49" s="104"/>
      <c r="D49" s="104"/>
      <c r="E49" s="104"/>
      <c r="F49" s="104"/>
      <c r="G49" s="104"/>
      <c r="H49" s="104"/>
      <c r="I49" s="104"/>
      <c r="J49" s="104"/>
    </row>
    <row r="50" spans="1:10" ht="14.25" customHeight="1">
      <c r="A50" s="104"/>
      <c r="B50" s="104"/>
      <c r="C50" s="104"/>
      <c r="D50" s="104"/>
      <c r="E50" s="104"/>
      <c r="F50" s="104"/>
      <c r="G50" s="104"/>
      <c r="H50" s="104"/>
      <c r="I50" s="104"/>
      <c r="J50" s="104"/>
    </row>
    <row r="51" spans="1:10" ht="24" customHeight="1"/>
  </sheetData>
  <protectedRanges>
    <protectedRange password="CFA1" sqref="B43" name="Rozstęp4_2_2_1_1_1_2_1_3_3"/>
    <protectedRange password="CFA1" sqref="C12" name="Rozstęp4_4_2_1_1"/>
    <protectedRange password="CFA1" sqref="C34:C42" name="Rozstęp4_4_2_1_5_1"/>
    <protectedRange password="CFA1" sqref="C9:D9 D10:D42" name="Rozstęp4_4_1_3_1"/>
    <protectedRange password="CFA1" sqref="C10" name="Rozstęp4_4_1_8_1"/>
    <protectedRange password="CFA1" sqref="C11" name="Rozstęp4_4_2_1_6_1"/>
    <protectedRange password="CFA1" sqref="C13:C15" name="Rozstęp4_4_2_1_9_1"/>
    <protectedRange password="CFA1" sqref="C16:C19" name="Rozstęp4_4_2_1_8_4_1"/>
    <protectedRange password="CFA1" sqref="C28 C32:C33 C20:C21" name="Rozstęp4_4_2_1_11_1"/>
    <protectedRange password="CFA1" sqref="C23:C27" name="Rozstęp4_4_2_1_8_7_1"/>
    <protectedRange password="CFA1" sqref="C22 C29:C31" name="Rozstęp4_4_2_1_5_1_2_1_2_1"/>
    <protectedRange password="CFA1" sqref="J12" name="Rozstęp4_4_2_1_2"/>
    <protectedRange password="CFA1" sqref="J43" name="Rozstęp4_4_1_4"/>
    <protectedRange password="CFA1" sqref="I43" name="Rozstęp4_4_2_1_4_2"/>
    <protectedRange password="CFA1" sqref="J9" name="Rozstęp4_4_1_7"/>
    <protectedRange password="CFA1" sqref="J10" name="Rozstęp4_4_1_8_2"/>
    <protectedRange password="CFA1" sqref="J11" name="Rozstęp4_4_2_1_6_2"/>
    <protectedRange password="CFA1" sqref="J13:J15" name="Rozstęp4_4_2_1_9_2"/>
    <protectedRange password="CFA1" sqref="J16:J18 I19:J19" name="Rozstęp4_4_2_1_8_4_2"/>
    <protectedRange password="CFA1" sqref="J28 J32:J33 J20:J21" name="Rozstęp4_4_2_1_11_2"/>
    <protectedRange password="CFA1" sqref="J23:J27" name="Rozstęp4_4_2_1_8_7_2"/>
    <protectedRange password="CFA1" sqref="J34:J42" name="Rozstęp4_4_2_1_5_3"/>
    <protectedRange password="CFA1" sqref="I34:I42" name="Rozstęp4_4_2_1_5_2_1"/>
    <protectedRange password="CFA1" sqref="I12" name="Rozstęp4_4_1_6"/>
    <protectedRange password="CFA1" sqref="I9" name="Rozstęp4_4_1_7_7"/>
    <protectedRange password="CFA1" sqref="I10" name="Rozstęp4_4_1_8_3"/>
    <protectedRange password="CFA1" sqref="I11" name="Rozstęp4_4_1_11_2"/>
    <protectedRange password="CFA1" sqref="I13:I15" name="Rozstęp4_4_1_13_2"/>
    <protectedRange password="CFA1" sqref="I16:I18" name="Rozstęp4_4_2_1_8_4_2_1"/>
    <protectedRange password="CFA1" sqref="I20:I21 I28 I32:I33" name="Rozstęp4_4_2_1_11_5"/>
    <protectedRange password="CFA1" sqref="I23:I27" name="Rozstęp4_4_2_1_8_7_3"/>
    <protectedRange password="CFA1" sqref="I22 I29:I31" name="Rozstęp4_4_2_1_5_1_2_3_2_1"/>
  </protectedRanges>
  <mergeCells count="14">
    <mergeCell ref="A8:J8"/>
    <mergeCell ref="A43:E43"/>
    <mergeCell ref="D5:D6"/>
    <mergeCell ref="I5:J5"/>
    <mergeCell ref="A46:J50"/>
    <mergeCell ref="I1:J2"/>
    <mergeCell ref="A3:J4"/>
    <mergeCell ref="A5:A6"/>
    <mergeCell ref="B5:B6"/>
    <mergeCell ref="C5:C6"/>
    <mergeCell ref="E5:E6"/>
    <mergeCell ref="F5:F6"/>
    <mergeCell ref="G5:G6"/>
    <mergeCell ref="H5:H6"/>
  </mergeCells>
  <conditionalFormatting sqref="B5">
    <cfRule type="duplicateValues" dxfId="12" priority="81" stopIfTrue="1"/>
  </conditionalFormatting>
  <pageMargins left="0.23622047244094491" right="0.23622047244094491" top="0.74803149606299213" bottom="0.74803149606299213" header="0.31496062992125984" footer="0.31496062992125984"/>
  <pageSetup paperSize="9" scale="73" fitToHeight="0" orientation="landscape" r:id="rId1"/>
  <headerFooter>
    <oddFooter>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10" zoomScale="90" zoomScaleNormal="90" workbookViewId="0">
      <selection activeCell="J24" sqref="J24"/>
    </sheetView>
  </sheetViews>
  <sheetFormatPr defaultRowHeight="15"/>
  <cols>
    <col min="1" max="1" width="5.7109375" customWidth="1"/>
    <col min="2" max="2" width="47.5703125" customWidth="1"/>
    <col min="3" max="3" width="6.7109375" customWidth="1"/>
    <col min="4" max="4" width="14.28515625" customWidth="1"/>
    <col min="5" max="5" width="16.85546875" customWidth="1"/>
    <col min="6" max="6" width="17.7109375" customWidth="1"/>
    <col min="7" max="7" width="10.7109375" customWidth="1"/>
    <col min="8" max="8" width="25.42578125" customWidth="1"/>
    <col min="9" max="9" width="24.140625" customWidth="1"/>
    <col min="10" max="10" width="26.7109375" customWidth="1"/>
  </cols>
  <sheetData>
    <row r="1" spans="1:10" s="1" customFormat="1" ht="22.5" customHeight="1">
      <c r="I1" s="90" t="s">
        <v>185</v>
      </c>
      <c r="J1" s="91"/>
    </row>
    <row r="2" spans="1:10" s="1" customFormat="1" ht="24" customHeight="1">
      <c r="I2" s="91"/>
      <c r="J2" s="91"/>
    </row>
    <row r="3" spans="1:10" s="1" customFormat="1" ht="12.75">
      <c r="A3" s="92" t="s">
        <v>178</v>
      </c>
      <c r="B3" s="92"/>
      <c r="C3" s="92"/>
      <c r="D3" s="92"/>
      <c r="E3" s="92"/>
      <c r="F3" s="92"/>
      <c r="G3" s="92"/>
      <c r="H3" s="92"/>
      <c r="I3" s="92"/>
      <c r="J3" s="92"/>
    </row>
    <row r="4" spans="1:10" s="1" customFormat="1" ht="21" customHeight="1">
      <c r="A4" s="93"/>
      <c r="B4" s="93"/>
      <c r="C4" s="93"/>
      <c r="D4" s="93"/>
      <c r="E4" s="93"/>
      <c r="F4" s="93"/>
      <c r="G4" s="93"/>
      <c r="H4" s="93"/>
      <c r="I4" s="93"/>
      <c r="J4" s="93"/>
    </row>
    <row r="5" spans="1:10" s="61" customFormat="1" ht="47.25" customHeight="1">
      <c r="A5" s="94" t="s">
        <v>20</v>
      </c>
      <c r="B5" s="96" t="s">
        <v>22</v>
      </c>
      <c r="C5" s="94" t="s">
        <v>21</v>
      </c>
      <c r="D5" s="96" t="s">
        <v>179</v>
      </c>
      <c r="E5" s="96" t="s">
        <v>182</v>
      </c>
      <c r="F5" s="96" t="s">
        <v>188</v>
      </c>
      <c r="G5" s="96" t="s">
        <v>183</v>
      </c>
      <c r="H5" s="96" t="s">
        <v>187</v>
      </c>
      <c r="I5" s="102" t="s">
        <v>184</v>
      </c>
      <c r="J5" s="103"/>
    </row>
    <row r="6" spans="1:10" s="61" customFormat="1" ht="48.75" customHeight="1">
      <c r="A6" s="95"/>
      <c r="B6" s="97"/>
      <c r="C6" s="95"/>
      <c r="D6" s="97"/>
      <c r="E6" s="97"/>
      <c r="F6" s="97"/>
      <c r="G6" s="97"/>
      <c r="H6" s="97"/>
      <c r="I6" s="40" t="s">
        <v>190</v>
      </c>
      <c r="J6" s="40" t="s">
        <v>191</v>
      </c>
    </row>
    <row r="7" spans="1:10" s="61" customFormat="1" ht="22.5" customHeight="1">
      <c r="A7" s="39">
        <v>1</v>
      </c>
      <c r="B7" s="39">
        <v>2</v>
      </c>
      <c r="C7" s="39">
        <v>3</v>
      </c>
      <c r="D7" s="39">
        <v>4</v>
      </c>
      <c r="E7" s="39">
        <v>5</v>
      </c>
      <c r="F7" s="39">
        <v>6</v>
      </c>
      <c r="G7" s="39">
        <v>7</v>
      </c>
      <c r="H7" s="39">
        <v>8</v>
      </c>
      <c r="I7" s="39">
        <v>9</v>
      </c>
      <c r="J7" s="39">
        <v>10</v>
      </c>
    </row>
    <row r="8" spans="1:10" s="62" customFormat="1" ht="30.75" customHeight="1">
      <c r="A8" s="98" t="s">
        <v>189</v>
      </c>
      <c r="B8" s="99"/>
      <c r="C8" s="99"/>
      <c r="D8" s="99"/>
      <c r="E8" s="99"/>
      <c r="F8" s="99"/>
      <c r="G8" s="99"/>
      <c r="H8" s="99"/>
      <c r="I8" s="99"/>
      <c r="J8" s="100"/>
    </row>
    <row r="9" spans="1:10" s="62" customFormat="1" ht="38.25">
      <c r="A9" s="6" t="s">
        <v>4</v>
      </c>
      <c r="B9" s="15" t="s">
        <v>95</v>
      </c>
      <c r="C9" s="13" t="s">
        <v>3</v>
      </c>
      <c r="D9" s="13">
        <f t="shared" ref="D9:D34" si="0">I9+J9</f>
        <v>100</v>
      </c>
      <c r="E9" s="70"/>
      <c r="F9" s="70"/>
      <c r="G9" s="5"/>
      <c r="H9" s="70"/>
      <c r="I9" s="25">
        <v>100</v>
      </c>
      <c r="J9" s="42">
        <v>0</v>
      </c>
    </row>
    <row r="10" spans="1:10" s="62" customFormat="1">
      <c r="A10" s="6" t="s">
        <v>5</v>
      </c>
      <c r="B10" s="15" t="s">
        <v>96</v>
      </c>
      <c r="C10" s="13" t="s">
        <v>3</v>
      </c>
      <c r="D10" s="13">
        <f t="shared" si="0"/>
        <v>125</v>
      </c>
      <c r="E10" s="70"/>
      <c r="F10" s="70"/>
      <c r="G10" s="5"/>
      <c r="H10" s="70"/>
      <c r="I10" s="25">
        <v>100</v>
      </c>
      <c r="J10" s="26">
        <v>25</v>
      </c>
    </row>
    <row r="11" spans="1:10" s="62" customFormat="1">
      <c r="A11" s="6" t="s">
        <v>6</v>
      </c>
      <c r="B11" s="15" t="s">
        <v>97</v>
      </c>
      <c r="C11" s="13" t="s">
        <v>3</v>
      </c>
      <c r="D11" s="13">
        <f t="shared" si="0"/>
        <v>225</v>
      </c>
      <c r="E11" s="70"/>
      <c r="F11" s="70"/>
      <c r="G11" s="5"/>
      <c r="H11" s="70"/>
      <c r="I11" s="25">
        <v>200</v>
      </c>
      <c r="J11" s="26">
        <v>25</v>
      </c>
    </row>
    <row r="12" spans="1:10" s="62" customFormat="1" ht="25.5">
      <c r="A12" s="6" t="s">
        <v>7</v>
      </c>
      <c r="B12" s="15" t="s">
        <v>98</v>
      </c>
      <c r="C12" s="13" t="s">
        <v>3</v>
      </c>
      <c r="D12" s="13">
        <f t="shared" si="0"/>
        <v>50</v>
      </c>
      <c r="E12" s="70"/>
      <c r="F12" s="70"/>
      <c r="G12" s="5"/>
      <c r="H12" s="70"/>
      <c r="I12" s="42">
        <v>0</v>
      </c>
      <c r="J12" s="26">
        <v>50</v>
      </c>
    </row>
    <row r="13" spans="1:10" s="62" customFormat="1" ht="25.5">
      <c r="A13" s="6" t="s">
        <v>8</v>
      </c>
      <c r="B13" s="15" t="s">
        <v>99</v>
      </c>
      <c r="C13" s="13" t="s">
        <v>3</v>
      </c>
      <c r="D13" s="13">
        <f t="shared" si="0"/>
        <v>260</v>
      </c>
      <c r="E13" s="70"/>
      <c r="F13" s="70"/>
      <c r="G13" s="5"/>
      <c r="H13" s="70"/>
      <c r="I13" s="25">
        <v>100</v>
      </c>
      <c r="J13" s="26">
        <v>160</v>
      </c>
    </row>
    <row r="14" spans="1:10" s="62" customFormat="1" ht="25.5">
      <c r="A14" s="6" t="s">
        <v>9</v>
      </c>
      <c r="B14" s="15" t="s">
        <v>100</v>
      </c>
      <c r="C14" s="13" t="s">
        <v>3</v>
      </c>
      <c r="D14" s="13">
        <f t="shared" si="0"/>
        <v>200</v>
      </c>
      <c r="E14" s="70"/>
      <c r="F14" s="70"/>
      <c r="G14" s="5"/>
      <c r="H14" s="70"/>
      <c r="I14" s="25">
        <v>200</v>
      </c>
      <c r="J14" s="42">
        <v>0</v>
      </c>
    </row>
    <row r="15" spans="1:10" s="62" customFormat="1">
      <c r="A15" s="6" t="s">
        <v>10</v>
      </c>
      <c r="B15" s="15" t="s">
        <v>101</v>
      </c>
      <c r="C15" s="13" t="s">
        <v>3</v>
      </c>
      <c r="D15" s="13">
        <f t="shared" si="0"/>
        <v>100</v>
      </c>
      <c r="E15" s="70"/>
      <c r="F15" s="70"/>
      <c r="G15" s="5"/>
      <c r="H15" s="70"/>
      <c r="I15" s="25">
        <v>100</v>
      </c>
      <c r="J15" s="42">
        <v>0</v>
      </c>
    </row>
    <row r="16" spans="1:10" s="62" customFormat="1" ht="59.25" customHeight="1">
      <c r="A16" s="6" t="s">
        <v>11</v>
      </c>
      <c r="B16" s="17" t="s">
        <v>102</v>
      </c>
      <c r="C16" s="21" t="s">
        <v>14</v>
      </c>
      <c r="D16" s="13">
        <f t="shared" si="0"/>
        <v>50</v>
      </c>
      <c r="E16" s="70"/>
      <c r="F16" s="70"/>
      <c r="G16" s="5"/>
      <c r="H16" s="70"/>
      <c r="I16" s="25">
        <v>50</v>
      </c>
      <c r="J16" s="42">
        <v>0</v>
      </c>
    </row>
    <row r="17" spans="1:10" s="62" customFormat="1" ht="45" customHeight="1">
      <c r="A17" s="6" t="s">
        <v>12</v>
      </c>
      <c r="B17" s="17" t="s">
        <v>103</v>
      </c>
      <c r="C17" s="21" t="s">
        <v>14</v>
      </c>
      <c r="D17" s="13">
        <f t="shared" si="0"/>
        <v>150</v>
      </c>
      <c r="E17" s="70"/>
      <c r="F17" s="70"/>
      <c r="G17" s="5"/>
      <c r="H17" s="70"/>
      <c r="I17" s="25">
        <v>100</v>
      </c>
      <c r="J17" s="10">
        <v>50</v>
      </c>
    </row>
    <row r="18" spans="1:10" s="62" customFormat="1">
      <c r="A18" s="6" t="s">
        <v>13</v>
      </c>
      <c r="B18" s="15" t="s">
        <v>104</v>
      </c>
      <c r="C18" s="13" t="s">
        <v>0</v>
      </c>
      <c r="D18" s="13">
        <f t="shared" si="0"/>
        <v>50</v>
      </c>
      <c r="E18" s="70"/>
      <c r="F18" s="70"/>
      <c r="G18" s="5"/>
      <c r="H18" s="70"/>
      <c r="I18" s="25">
        <v>50</v>
      </c>
      <c r="J18" s="42">
        <v>0</v>
      </c>
    </row>
    <row r="19" spans="1:10" s="62" customFormat="1">
      <c r="A19" s="6" t="s">
        <v>15</v>
      </c>
      <c r="B19" s="15" t="s">
        <v>105</v>
      </c>
      <c r="C19" s="13" t="s">
        <v>0</v>
      </c>
      <c r="D19" s="13">
        <f t="shared" si="0"/>
        <v>500</v>
      </c>
      <c r="E19" s="70"/>
      <c r="F19" s="70"/>
      <c r="G19" s="5"/>
      <c r="H19" s="70"/>
      <c r="I19" s="25">
        <v>500</v>
      </c>
      <c r="J19" s="42">
        <v>0</v>
      </c>
    </row>
    <row r="20" spans="1:10" s="62" customFormat="1">
      <c r="A20" s="6" t="s">
        <v>16</v>
      </c>
      <c r="B20" s="15" t="s">
        <v>106</v>
      </c>
      <c r="C20" s="13" t="s">
        <v>0</v>
      </c>
      <c r="D20" s="13">
        <f t="shared" si="0"/>
        <v>320</v>
      </c>
      <c r="E20" s="70"/>
      <c r="F20" s="70"/>
      <c r="G20" s="5"/>
      <c r="H20" s="70"/>
      <c r="I20" s="25">
        <v>200</v>
      </c>
      <c r="J20" s="26">
        <v>120</v>
      </c>
    </row>
    <row r="21" spans="1:10" s="62" customFormat="1">
      <c r="A21" s="6" t="s">
        <v>17</v>
      </c>
      <c r="B21" s="15" t="s">
        <v>107</v>
      </c>
      <c r="C21" s="13" t="s">
        <v>0</v>
      </c>
      <c r="D21" s="13">
        <f t="shared" si="0"/>
        <v>420</v>
      </c>
      <c r="E21" s="70"/>
      <c r="F21" s="70"/>
      <c r="G21" s="5"/>
      <c r="H21" s="70"/>
      <c r="I21" s="25">
        <v>400</v>
      </c>
      <c r="J21" s="26">
        <v>20</v>
      </c>
    </row>
    <row r="22" spans="1:10" s="62" customFormat="1">
      <c r="A22" s="6" t="s">
        <v>18</v>
      </c>
      <c r="B22" s="15" t="s">
        <v>108</v>
      </c>
      <c r="C22" s="13" t="s">
        <v>0</v>
      </c>
      <c r="D22" s="13">
        <f t="shared" si="0"/>
        <v>150</v>
      </c>
      <c r="E22" s="70"/>
      <c r="F22" s="70"/>
      <c r="G22" s="5"/>
      <c r="H22" s="70"/>
      <c r="I22" s="42">
        <v>0</v>
      </c>
      <c r="J22" s="26">
        <v>150</v>
      </c>
    </row>
    <row r="23" spans="1:10" s="62" customFormat="1">
      <c r="A23" s="6" t="s">
        <v>19</v>
      </c>
      <c r="B23" s="15" t="s">
        <v>109</v>
      </c>
      <c r="C23" s="13" t="s">
        <v>0</v>
      </c>
      <c r="D23" s="13">
        <f t="shared" si="0"/>
        <v>720</v>
      </c>
      <c r="E23" s="70"/>
      <c r="F23" s="70"/>
      <c r="G23" s="5"/>
      <c r="H23" s="70"/>
      <c r="I23" s="25">
        <v>700</v>
      </c>
      <c r="J23" s="26">
        <v>20</v>
      </c>
    </row>
    <row r="24" spans="1:10" s="62" customFormat="1">
      <c r="A24" s="6" t="s">
        <v>40</v>
      </c>
      <c r="B24" s="15" t="s">
        <v>110</v>
      </c>
      <c r="C24" s="13" t="s">
        <v>0</v>
      </c>
      <c r="D24" s="13">
        <f t="shared" si="0"/>
        <v>40</v>
      </c>
      <c r="E24" s="70"/>
      <c r="F24" s="70"/>
      <c r="G24" s="5"/>
      <c r="H24" s="70"/>
      <c r="I24" s="42">
        <v>0</v>
      </c>
      <c r="J24" s="26">
        <v>40</v>
      </c>
    </row>
    <row r="25" spans="1:10" s="62" customFormat="1">
      <c r="A25" s="6" t="s">
        <v>41</v>
      </c>
      <c r="B25" s="20" t="s">
        <v>111</v>
      </c>
      <c r="C25" s="13" t="s">
        <v>93</v>
      </c>
      <c r="D25" s="13">
        <f t="shared" si="0"/>
        <v>10</v>
      </c>
      <c r="E25" s="70"/>
      <c r="F25" s="70"/>
      <c r="G25" s="5"/>
      <c r="H25" s="70"/>
      <c r="I25" s="25">
        <v>10</v>
      </c>
      <c r="J25" s="42">
        <v>0</v>
      </c>
    </row>
    <row r="26" spans="1:10" s="62" customFormat="1">
      <c r="A26" s="6" t="s">
        <v>42</v>
      </c>
      <c r="B26" s="20" t="s">
        <v>112</v>
      </c>
      <c r="C26" s="13" t="s">
        <v>93</v>
      </c>
      <c r="D26" s="13">
        <f t="shared" si="0"/>
        <v>20</v>
      </c>
      <c r="E26" s="70"/>
      <c r="F26" s="70"/>
      <c r="G26" s="5"/>
      <c r="H26" s="70"/>
      <c r="I26" s="25">
        <v>20</v>
      </c>
      <c r="J26" s="42">
        <v>0</v>
      </c>
    </row>
    <row r="27" spans="1:10" s="62" customFormat="1">
      <c r="A27" s="6" t="s">
        <v>43</v>
      </c>
      <c r="B27" s="15" t="s">
        <v>113</v>
      </c>
      <c r="C27" s="13" t="s">
        <v>0</v>
      </c>
      <c r="D27" s="13">
        <f t="shared" si="0"/>
        <v>50</v>
      </c>
      <c r="E27" s="70"/>
      <c r="F27" s="70"/>
      <c r="G27" s="5"/>
      <c r="H27" s="70"/>
      <c r="I27" s="25">
        <v>50</v>
      </c>
      <c r="J27" s="42">
        <v>0</v>
      </c>
    </row>
    <row r="28" spans="1:10" s="62" customFormat="1">
      <c r="A28" s="6" t="s">
        <v>44</v>
      </c>
      <c r="B28" s="15" t="s">
        <v>114</v>
      </c>
      <c r="C28" s="13" t="s">
        <v>0</v>
      </c>
      <c r="D28" s="13">
        <f t="shared" si="0"/>
        <v>50</v>
      </c>
      <c r="E28" s="70"/>
      <c r="F28" s="70"/>
      <c r="G28" s="5"/>
      <c r="H28" s="70"/>
      <c r="I28" s="25">
        <v>50</v>
      </c>
      <c r="J28" s="42">
        <v>0</v>
      </c>
    </row>
    <row r="29" spans="1:10" s="62" customFormat="1">
      <c r="A29" s="6" t="s">
        <v>45</v>
      </c>
      <c r="B29" s="15" t="s">
        <v>115</v>
      </c>
      <c r="C29" s="13" t="s">
        <v>0</v>
      </c>
      <c r="D29" s="13">
        <f t="shared" si="0"/>
        <v>50</v>
      </c>
      <c r="E29" s="70"/>
      <c r="F29" s="70"/>
      <c r="G29" s="5"/>
      <c r="H29" s="70"/>
      <c r="I29" s="25">
        <v>50</v>
      </c>
      <c r="J29" s="42">
        <v>0</v>
      </c>
    </row>
    <row r="30" spans="1:10" s="62" customFormat="1">
      <c r="A30" s="6" t="s">
        <v>46</v>
      </c>
      <c r="B30" s="15" t="s">
        <v>116</v>
      </c>
      <c r="C30" s="13" t="s">
        <v>0</v>
      </c>
      <c r="D30" s="13">
        <f t="shared" si="0"/>
        <v>50</v>
      </c>
      <c r="E30" s="70"/>
      <c r="F30" s="70"/>
      <c r="G30" s="5"/>
      <c r="H30" s="70"/>
      <c r="I30" s="25">
        <v>50</v>
      </c>
      <c r="J30" s="42">
        <v>0</v>
      </c>
    </row>
    <row r="31" spans="1:10" s="62" customFormat="1">
      <c r="A31" s="6" t="s">
        <v>47</v>
      </c>
      <c r="B31" s="15" t="s">
        <v>117</v>
      </c>
      <c r="C31" s="13" t="s">
        <v>0</v>
      </c>
      <c r="D31" s="13">
        <f t="shared" si="0"/>
        <v>100</v>
      </c>
      <c r="E31" s="70"/>
      <c r="F31" s="70"/>
      <c r="G31" s="5"/>
      <c r="H31" s="70"/>
      <c r="I31" s="25">
        <v>100</v>
      </c>
      <c r="J31" s="42">
        <v>0</v>
      </c>
    </row>
    <row r="32" spans="1:10" s="62" customFormat="1">
      <c r="A32" s="6" t="s">
        <v>48</v>
      </c>
      <c r="B32" s="15" t="s">
        <v>118</v>
      </c>
      <c r="C32" s="13" t="s">
        <v>0</v>
      </c>
      <c r="D32" s="13">
        <f t="shared" si="0"/>
        <v>100</v>
      </c>
      <c r="E32" s="70"/>
      <c r="F32" s="70"/>
      <c r="G32" s="5"/>
      <c r="H32" s="70"/>
      <c r="I32" s="25">
        <v>100</v>
      </c>
      <c r="J32" s="42">
        <v>0</v>
      </c>
    </row>
    <row r="33" spans="1:10" s="62" customFormat="1" ht="96.75" customHeight="1">
      <c r="A33" s="6" t="s">
        <v>49</v>
      </c>
      <c r="B33" s="17" t="s">
        <v>119</v>
      </c>
      <c r="C33" s="19" t="s">
        <v>1</v>
      </c>
      <c r="D33" s="13">
        <f t="shared" si="0"/>
        <v>20</v>
      </c>
      <c r="E33" s="70"/>
      <c r="F33" s="70"/>
      <c r="G33" s="5"/>
      <c r="H33" s="70"/>
      <c r="I33" s="42">
        <v>0</v>
      </c>
      <c r="J33" s="10">
        <v>20</v>
      </c>
    </row>
    <row r="34" spans="1:10" s="62" customFormat="1" ht="22.5" customHeight="1">
      <c r="A34" s="6" t="s">
        <v>50</v>
      </c>
      <c r="B34" s="15" t="s">
        <v>120</v>
      </c>
      <c r="C34" s="13" t="s">
        <v>0</v>
      </c>
      <c r="D34" s="13">
        <f t="shared" si="0"/>
        <v>30</v>
      </c>
      <c r="E34" s="70"/>
      <c r="F34" s="70"/>
      <c r="G34" s="5"/>
      <c r="H34" s="70"/>
      <c r="I34" s="25">
        <v>30</v>
      </c>
      <c r="J34" s="42">
        <v>0</v>
      </c>
    </row>
    <row r="35" spans="1:10" s="62" customFormat="1" ht="23.25" customHeight="1">
      <c r="A35" s="101" t="s">
        <v>192</v>
      </c>
      <c r="B35" s="101"/>
      <c r="C35" s="101"/>
      <c r="D35" s="101"/>
      <c r="E35" s="101"/>
      <c r="F35" s="79"/>
      <c r="G35" s="45" t="s">
        <v>2</v>
      </c>
      <c r="H35" s="79"/>
      <c r="I35" s="44" t="s">
        <v>2</v>
      </c>
      <c r="J35" s="44" t="s">
        <v>2</v>
      </c>
    </row>
    <row r="36" spans="1:10">
      <c r="A36" s="1"/>
      <c r="B36" s="1"/>
      <c r="C36" s="1"/>
      <c r="D36" s="1"/>
      <c r="E36" s="1"/>
      <c r="F36" s="1"/>
      <c r="G36" s="1"/>
      <c r="H36" s="1"/>
      <c r="I36" s="1"/>
      <c r="J36" s="1"/>
    </row>
    <row r="37" spans="1:10">
      <c r="A37" s="1"/>
      <c r="B37" s="1"/>
      <c r="C37" s="1"/>
      <c r="D37" s="1"/>
      <c r="E37" s="1"/>
      <c r="F37" s="1"/>
      <c r="G37" s="1"/>
      <c r="H37" s="1"/>
      <c r="I37" s="1"/>
      <c r="J37" s="1"/>
    </row>
  </sheetData>
  <protectedRanges>
    <protectedRange password="CFA1" sqref="B35" name="Rozstęp4_2_2_1_1_1_2_1_3_3_3"/>
    <protectedRange password="CFA1" sqref="C24:C26 C18:C22 C34" name="Rozstęp4_4_2_1_12_1_3"/>
    <protectedRange password="CFA1" sqref="C27:C32 C23" name="Rozstęp4_4_2_1_8_8_1_3"/>
    <protectedRange password="CFA1" sqref="C33" name="Rozstęp4_4_2_1_5_1_2_1_3_1_3"/>
    <protectedRange password="CFA1" sqref="C10:C11" name="Rozstęp4_4_2_1_8_11_1_3"/>
    <protectedRange password="CFA1" sqref="C9:D9 D10:D34" name="Rozstęp4_4_2_1_1_1_4_1_3"/>
    <protectedRange password="CFA1" sqref="C16:C17" name="Rozstęp4_4_2_1_5_1_2_1_5_1_3"/>
    <protectedRange password="CFA1" sqref="J18:J22 J34 J24:J32" name="Rozstęp4_4_2_1_12_2_3"/>
    <protectedRange password="CFA1" sqref="J23" name="Rozstęp4_4_2_1_8_8_2_3"/>
    <protectedRange password="CFA1" sqref="J10:J11" name="Rozstęp4_4_2_1_8_11_2_3"/>
    <protectedRange password="CFA1" sqref="J9" name="Rozstęp4_4_2_1_1_6_4"/>
    <protectedRange password="CFA1" sqref="J12:J15" name="Rozstęp4_4_2_1_1_2_2_4"/>
    <protectedRange password="CFA1" sqref="I24:I26 I18:I22" name="Rozstęp4_4_2_1_12_3_4"/>
    <protectedRange password="CFA1" sqref="I23 I27:I32" name="Rozstęp4_4_2_1_8_8_3_4"/>
    <protectedRange password="CFA1" sqref="I34" name="Rozstęp4_4_2_1_11_1_1_4"/>
    <protectedRange password="CFA1" sqref="I33" name="Rozstęp4_4_2_1_5_1_2_3_3_1_4"/>
    <protectedRange password="CFA1" sqref="I10:I11" name="Rozstęp4_4_2_1_8_12_2_1_4"/>
    <protectedRange password="CFA1" sqref="I9 I12:I15" name="Rozstęp4_4_2_1_1_5_2_1_4"/>
    <protectedRange password="CFA1" sqref="I16:I17" name="Rozstęp4_4_2_1_5_1_2_3_5_1_4"/>
  </protectedRanges>
  <mergeCells count="13">
    <mergeCell ref="I1:J2"/>
    <mergeCell ref="I5:J5"/>
    <mergeCell ref="A8:J8"/>
    <mergeCell ref="A35:E35"/>
    <mergeCell ref="A3:J4"/>
    <mergeCell ref="A5:A6"/>
    <mergeCell ref="B5:B6"/>
    <mergeCell ref="C5:C6"/>
    <mergeCell ref="D5:D6"/>
    <mergeCell ref="E5:E6"/>
    <mergeCell ref="F5:F6"/>
    <mergeCell ref="G5:G6"/>
    <mergeCell ref="H5:H6"/>
  </mergeCells>
  <conditionalFormatting sqref="B9">
    <cfRule type="duplicateValues" dxfId="11" priority="2"/>
  </conditionalFormatting>
  <conditionalFormatting sqref="B5">
    <cfRule type="duplicateValues" dxfId="10" priority="1" stopIfTrue="1"/>
  </conditionalFormatting>
  <pageMargins left="0.25" right="0.25"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80" zoomScaleNormal="80" workbookViewId="0">
      <selection activeCell="I1" sqref="I1:J2"/>
    </sheetView>
  </sheetViews>
  <sheetFormatPr defaultRowHeight="15"/>
  <cols>
    <col min="1" max="1" width="5.7109375" customWidth="1"/>
    <col min="2" max="2" width="47.5703125" customWidth="1"/>
    <col min="3" max="3" width="6.7109375" customWidth="1"/>
    <col min="4" max="4" width="18.5703125" customWidth="1"/>
    <col min="5" max="5" width="16.85546875" customWidth="1"/>
    <col min="6" max="6" width="17.7109375" customWidth="1"/>
    <col min="7" max="7" width="10.7109375" customWidth="1"/>
    <col min="8" max="8" width="25.42578125" customWidth="1"/>
    <col min="9" max="10" width="24.140625" customWidth="1"/>
  </cols>
  <sheetData>
    <row r="1" spans="1:10">
      <c r="A1" s="1"/>
      <c r="B1" s="1"/>
      <c r="C1" s="1"/>
      <c r="D1" s="1"/>
      <c r="E1" s="1"/>
      <c r="F1" s="1"/>
      <c r="G1" s="1"/>
      <c r="H1" s="1"/>
      <c r="I1" s="90" t="s">
        <v>185</v>
      </c>
      <c r="J1" s="91"/>
    </row>
    <row r="2" spans="1:10">
      <c r="A2" s="1"/>
      <c r="B2" s="1"/>
      <c r="C2" s="1"/>
      <c r="D2" s="1"/>
      <c r="E2" s="1"/>
      <c r="F2" s="1"/>
      <c r="G2" s="1"/>
      <c r="H2" s="1"/>
      <c r="I2" s="91"/>
      <c r="J2" s="91"/>
    </row>
    <row r="3" spans="1:10">
      <c r="A3" s="92" t="s">
        <v>178</v>
      </c>
      <c r="B3" s="92"/>
      <c r="C3" s="92"/>
      <c r="D3" s="92"/>
      <c r="E3" s="92"/>
      <c r="F3" s="92"/>
      <c r="G3" s="92"/>
      <c r="H3" s="92"/>
      <c r="I3" s="92"/>
      <c r="J3" s="92"/>
    </row>
    <row r="4" spans="1:10">
      <c r="A4" s="93"/>
      <c r="B4" s="93"/>
      <c r="C4" s="93"/>
      <c r="D4" s="93"/>
      <c r="E4" s="93"/>
      <c r="F4" s="93"/>
      <c r="G4" s="93"/>
      <c r="H4" s="93"/>
      <c r="I4" s="93"/>
      <c r="J4" s="93"/>
    </row>
    <row r="5" spans="1:10">
      <c r="A5" s="94" t="s">
        <v>20</v>
      </c>
      <c r="B5" s="96" t="s">
        <v>22</v>
      </c>
      <c r="C5" s="94" t="s">
        <v>21</v>
      </c>
      <c r="D5" s="96" t="s">
        <v>179</v>
      </c>
      <c r="E5" s="96" t="s">
        <v>182</v>
      </c>
      <c r="F5" s="96" t="s">
        <v>188</v>
      </c>
      <c r="G5" s="96" t="s">
        <v>183</v>
      </c>
      <c r="H5" s="96" t="s">
        <v>187</v>
      </c>
      <c r="I5" s="102" t="s">
        <v>184</v>
      </c>
      <c r="J5" s="103"/>
    </row>
    <row r="6" spans="1:10" ht="38.25">
      <c r="A6" s="95"/>
      <c r="B6" s="97"/>
      <c r="C6" s="95"/>
      <c r="D6" s="97"/>
      <c r="E6" s="97"/>
      <c r="F6" s="97"/>
      <c r="G6" s="97"/>
      <c r="H6" s="97"/>
      <c r="I6" s="40" t="s">
        <v>190</v>
      </c>
      <c r="J6" s="40" t="s">
        <v>191</v>
      </c>
    </row>
    <row r="7" spans="1:10">
      <c r="A7" s="39">
        <v>1</v>
      </c>
      <c r="B7" s="39">
        <v>2</v>
      </c>
      <c r="C7" s="39">
        <v>3</v>
      </c>
      <c r="D7" s="39">
        <v>4</v>
      </c>
      <c r="E7" s="39">
        <v>5</v>
      </c>
      <c r="F7" s="39">
        <v>6</v>
      </c>
      <c r="G7" s="39">
        <v>7</v>
      </c>
      <c r="H7" s="39">
        <v>8</v>
      </c>
      <c r="I7" s="39">
        <v>9</v>
      </c>
      <c r="J7" s="39">
        <v>10</v>
      </c>
    </row>
    <row r="8" spans="1:10" ht="22.5" customHeight="1">
      <c r="A8" s="98" t="s">
        <v>193</v>
      </c>
      <c r="B8" s="99"/>
      <c r="C8" s="99"/>
      <c r="D8" s="99"/>
      <c r="E8" s="99"/>
      <c r="F8" s="99"/>
      <c r="G8" s="99"/>
      <c r="H8" s="99"/>
      <c r="I8" s="99"/>
      <c r="J8" s="100"/>
    </row>
    <row r="9" spans="1:10">
      <c r="A9" s="51" t="s">
        <v>4</v>
      </c>
      <c r="B9" s="52" t="s">
        <v>23</v>
      </c>
      <c r="C9" s="53" t="s">
        <v>1</v>
      </c>
      <c r="D9" s="53">
        <f t="shared" ref="D9:D17" si="0">I9+J9</f>
        <v>50</v>
      </c>
      <c r="E9" s="69"/>
      <c r="F9" s="69"/>
      <c r="G9" s="54"/>
      <c r="H9" s="69"/>
      <c r="I9" s="42">
        <v>0</v>
      </c>
      <c r="J9" s="55">
        <v>50</v>
      </c>
    </row>
    <row r="10" spans="1:10">
      <c r="A10" s="51" t="s">
        <v>5</v>
      </c>
      <c r="B10" s="56" t="s">
        <v>121</v>
      </c>
      <c r="C10" s="57" t="s">
        <v>1</v>
      </c>
      <c r="D10" s="53">
        <f t="shared" si="0"/>
        <v>50</v>
      </c>
      <c r="E10" s="69"/>
      <c r="F10" s="69"/>
      <c r="G10" s="54"/>
      <c r="H10" s="69"/>
      <c r="I10" s="42">
        <v>0</v>
      </c>
      <c r="J10" s="55">
        <v>50</v>
      </c>
    </row>
    <row r="11" spans="1:10">
      <c r="A11" s="51" t="s">
        <v>6</v>
      </c>
      <c r="B11" s="58" t="s">
        <v>122</v>
      </c>
      <c r="C11" s="59" t="s">
        <v>1</v>
      </c>
      <c r="D11" s="53">
        <f t="shared" si="0"/>
        <v>250</v>
      </c>
      <c r="E11" s="69"/>
      <c r="F11" s="69"/>
      <c r="G11" s="54"/>
      <c r="H11" s="69"/>
      <c r="I11" s="60">
        <v>200</v>
      </c>
      <c r="J11" s="55">
        <v>50</v>
      </c>
    </row>
    <row r="12" spans="1:10">
      <c r="A12" s="51" t="s">
        <v>7</v>
      </c>
      <c r="B12" s="58" t="s">
        <v>123</v>
      </c>
      <c r="C12" s="59" t="s">
        <v>1</v>
      </c>
      <c r="D12" s="53">
        <f t="shared" si="0"/>
        <v>200</v>
      </c>
      <c r="E12" s="69"/>
      <c r="F12" s="69"/>
      <c r="G12" s="54"/>
      <c r="H12" s="69"/>
      <c r="I12" s="60">
        <v>200</v>
      </c>
      <c r="J12" s="42">
        <v>0</v>
      </c>
    </row>
    <row r="13" spans="1:10">
      <c r="A13" s="51" t="s">
        <v>8</v>
      </c>
      <c r="B13" s="58" t="s">
        <v>124</v>
      </c>
      <c r="C13" s="59" t="s">
        <v>1</v>
      </c>
      <c r="D13" s="53">
        <f t="shared" si="0"/>
        <v>120</v>
      </c>
      <c r="E13" s="69"/>
      <c r="F13" s="69"/>
      <c r="G13" s="54"/>
      <c r="H13" s="69"/>
      <c r="I13" s="60">
        <v>100</v>
      </c>
      <c r="J13" s="55">
        <v>20</v>
      </c>
    </row>
    <row r="14" spans="1:10">
      <c r="A14" s="51" t="s">
        <v>9</v>
      </c>
      <c r="B14" s="58" t="s">
        <v>125</v>
      </c>
      <c r="C14" s="59" t="s">
        <v>1</v>
      </c>
      <c r="D14" s="53">
        <f t="shared" si="0"/>
        <v>100</v>
      </c>
      <c r="E14" s="69"/>
      <c r="F14" s="69"/>
      <c r="G14" s="54"/>
      <c r="H14" s="69"/>
      <c r="I14" s="60">
        <v>100</v>
      </c>
      <c r="J14" s="42">
        <v>0</v>
      </c>
    </row>
    <row r="15" spans="1:10">
      <c r="A15" s="51" t="s">
        <v>10</v>
      </c>
      <c r="B15" s="58" t="s">
        <v>126</v>
      </c>
      <c r="C15" s="59" t="s">
        <v>1</v>
      </c>
      <c r="D15" s="53">
        <f t="shared" si="0"/>
        <v>100</v>
      </c>
      <c r="E15" s="69"/>
      <c r="F15" s="69"/>
      <c r="G15" s="54"/>
      <c r="H15" s="69"/>
      <c r="I15" s="60">
        <v>100</v>
      </c>
      <c r="J15" s="42">
        <v>0</v>
      </c>
    </row>
    <row r="16" spans="1:10">
      <c r="A16" s="51" t="s">
        <v>11</v>
      </c>
      <c r="B16" s="58" t="s">
        <v>127</v>
      </c>
      <c r="C16" s="59" t="s">
        <v>1</v>
      </c>
      <c r="D16" s="53">
        <f t="shared" si="0"/>
        <v>100</v>
      </c>
      <c r="E16" s="69"/>
      <c r="F16" s="69"/>
      <c r="G16" s="54"/>
      <c r="H16" s="69"/>
      <c r="I16" s="60">
        <v>100</v>
      </c>
      <c r="J16" s="42">
        <v>0</v>
      </c>
    </row>
    <row r="17" spans="1:10">
      <c r="A17" s="51" t="s">
        <v>12</v>
      </c>
      <c r="B17" s="58" t="s">
        <v>128</v>
      </c>
      <c r="C17" s="59" t="s">
        <v>1</v>
      </c>
      <c r="D17" s="53">
        <f t="shared" si="0"/>
        <v>260</v>
      </c>
      <c r="E17" s="69"/>
      <c r="F17" s="69"/>
      <c r="G17" s="54"/>
      <c r="H17" s="69"/>
      <c r="I17" s="60">
        <v>200</v>
      </c>
      <c r="J17" s="55">
        <v>60</v>
      </c>
    </row>
    <row r="18" spans="1:10">
      <c r="A18" s="105" t="s">
        <v>192</v>
      </c>
      <c r="B18" s="105"/>
      <c r="C18" s="105"/>
      <c r="D18" s="105"/>
      <c r="E18" s="105"/>
      <c r="F18" s="63"/>
      <c r="G18" s="50" t="s">
        <v>2</v>
      </c>
      <c r="H18" s="63"/>
      <c r="I18" s="49" t="s">
        <v>2</v>
      </c>
      <c r="J18" s="49" t="s">
        <v>2</v>
      </c>
    </row>
    <row r="19" spans="1:10">
      <c r="A19" s="1"/>
      <c r="B19" s="1"/>
      <c r="C19" s="1"/>
      <c r="D19" s="1"/>
      <c r="E19" s="1"/>
      <c r="F19" s="1"/>
      <c r="G19" s="1"/>
      <c r="H19" s="1"/>
      <c r="I19" s="1"/>
      <c r="J19" s="1"/>
    </row>
    <row r="20" spans="1:10">
      <c r="A20" s="1"/>
      <c r="B20" s="1"/>
      <c r="C20" s="1"/>
      <c r="D20" s="1"/>
      <c r="E20" s="1"/>
      <c r="F20" s="1"/>
      <c r="G20" s="1"/>
      <c r="H20" s="1"/>
      <c r="I20" s="1"/>
      <c r="J20" s="1"/>
    </row>
  </sheetData>
  <protectedRanges>
    <protectedRange password="CFA1" sqref="B18" name="Rozstęp4_2_2_1_1_1_2_1_3_3_1"/>
    <protectedRange password="CFA1" sqref="C9:D9 C10 D10:D17" name="Rozstęp4_4_2_1_5_1_2_1_6_1"/>
    <protectedRange password="CFA1" sqref="C11:C17" name="Rozstęp4_4_2_1_5_1_2_1_1_1_1"/>
    <protectedRange password="CFA1" sqref="I9:I10" name="Rozstęp4_4_2_1_5_1_2_3_6_1_2"/>
    <protectedRange password="CFA1" sqref="I11:I17" name="Rozstęp4_4_2_1_5_1_2_3_1_1_1_2"/>
  </protectedRanges>
  <mergeCells count="13">
    <mergeCell ref="A8:J8"/>
    <mergeCell ref="A18:E18"/>
    <mergeCell ref="I5:J5"/>
    <mergeCell ref="I1:J2"/>
    <mergeCell ref="A3:J4"/>
    <mergeCell ref="A5:A6"/>
    <mergeCell ref="B5:B6"/>
    <mergeCell ref="C5:C6"/>
    <mergeCell ref="D5:D6"/>
    <mergeCell ref="E5:E6"/>
    <mergeCell ref="F5:F6"/>
    <mergeCell ref="G5:G6"/>
    <mergeCell ref="H5:H6"/>
  </mergeCells>
  <conditionalFormatting sqref="B5">
    <cfRule type="duplicateValues" dxfId="9" priority="1" stopIfTrue="1"/>
  </conditionalFormatting>
  <pageMargins left="0.25" right="0.25" top="0.75" bottom="0.75" header="0.3" footer="0.3"/>
  <pageSetup paperSize="9"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80" zoomScaleNormal="80" workbookViewId="0">
      <selection activeCell="M9" sqref="M9"/>
    </sheetView>
  </sheetViews>
  <sheetFormatPr defaultRowHeight="15"/>
  <cols>
    <col min="1" max="1" width="5.7109375" customWidth="1"/>
    <col min="2" max="2" width="44" customWidth="1"/>
    <col min="3" max="3" width="26" customWidth="1"/>
    <col min="4" max="4" width="6.7109375" customWidth="1"/>
    <col min="5" max="5" width="17.85546875" customWidth="1"/>
    <col min="6" max="6" width="14" customWidth="1"/>
    <col min="7" max="7" width="19" customWidth="1"/>
    <col min="8" max="8" width="6" customWidth="1"/>
    <col min="9" max="9" width="23.140625" customWidth="1"/>
    <col min="10" max="10" width="11.140625" customWidth="1"/>
    <col min="11" max="11" width="17.85546875" customWidth="1"/>
    <col min="12" max="12" width="18.85546875" customWidth="1"/>
    <col min="13" max="13" width="22" customWidth="1"/>
    <col min="14" max="14" width="21.85546875" customWidth="1"/>
  </cols>
  <sheetData>
    <row r="1" spans="1:14">
      <c r="A1" s="1"/>
      <c r="B1" s="1"/>
      <c r="C1" s="1"/>
      <c r="D1" s="1"/>
      <c r="E1" s="1"/>
      <c r="F1" s="1"/>
      <c r="G1" s="1"/>
      <c r="H1" s="1"/>
      <c r="I1" s="1"/>
      <c r="J1" s="1"/>
      <c r="K1" s="1"/>
      <c r="L1" s="1"/>
      <c r="M1" s="110" t="s">
        <v>185</v>
      </c>
      <c r="N1" s="111"/>
    </row>
    <row r="2" spans="1:14">
      <c r="A2" s="1"/>
      <c r="B2" s="1"/>
      <c r="C2" s="1"/>
      <c r="D2" s="1"/>
      <c r="E2" s="1"/>
      <c r="F2" s="1"/>
      <c r="G2" s="1"/>
      <c r="H2" s="1"/>
      <c r="I2" s="1"/>
      <c r="J2" s="1"/>
      <c r="K2" s="1"/>
      <c r="L2" s="1"/>
      <c r="M2" s="111"/>
      <c r="N2" s="111"/>
    </row>
    <row r="3" spans="1:14">
      <c r="A3" s="92" t="s">
        <v>178</v>
      </c>
      <c r="B3" s="92"/>
      <c r="C3" s="92"/>
      <c r="D3" s="92"/>
      <c r="E3" s="92"/>
      <c r="F3" s="92"/>
      <c r="G3" s="92"/>
      <c r="H3" s="92"/>
      <c r="I3" s="92"/>
      <c r="J3" s="92"/>
      <c r="K3" s="92"/>
      <c r="L3" s="92"/>
      <c r="M3" s="92"/>
      <c r="N3" s="92"/>
    </row>
    <row r="4" spans="1:14">
      <c r="A4" s="93"/>
      <c r="B4" s="93"/>
      <c r="C4" s="93"/>
      <c r="D4" s="93"/>
      <c r="E4" s="93"/>
      <c r="F4" s="93"/>
      <c r="G4" s="93"/>
      <c r="H4" s="93"/>
      <c r="I4" s="93"/>
      <c r="J4" s="93"/>
      <c r="K4" s="93"/>
      <c r="L4" s="93"/>
      <c r="M4" s="93"/>
      <c r="N4" s="93"/>
    </row>
    <row r="5" spans="1:14" ht="50.25" customHeight="1">
      <c r="A5" s="94" t="s">
        <v>20</v>
      </c>
      <c r="B5" s="96" t="s">
        <v>22</v>
      </c>
      <c r="C5" s="113" t="s">
        <v>220</v>
      </c>
      <c r="D5" s="94" t="s">
        <v>21</v>
      </c>
      <c r="E5" s="96" t="s">
        <v>201</v>
      </c>
      <c r="F5" s="96" t="s">
        <v>180</v>
      </c>
      <c r="G5" s="96" t="s">
        <v>195</v>
      </c>
      <c r="H5" s="96" t="s">
        <v>196</v>
      </c>
      <c r="I5" s="96" t="s">
        <v>197</v>
      </c>
      <c r="J5" s="106" t="s">
        <v>207</v>
      </c>
      <c r="K5" s="106" t="s">
        <v>202</v>
      </c>
      <c r="L5" s="106" t="s">
        <v>203</v>
      </c>
      <c r="M5" s="89" t="s">
        <v>198</v>
      </c>
      <c r="N5" s="64" t="s">
        <v>199</v>
      </c>
    </row>
    <row r="6" spans="1:14" ht="54.75" customHeight="1">
      <c r="A6" s="95"/>
      <c r="B6" s="97"/>
      <c r="C6" s="114"/>
      <c r="D6" s="95"/>
      <c r="E6" s="97"/>
      <c r="F6" s="97"/>
      <c r="G6" s="97"/>
      <c r="H6" s="97"/>
      <c r="I6" s="97"/>
      <c r="J6" s="107"/>
      <c r="K6" s="107"/>
      <c r="L6" s="107"/>
      <c r="M6" s="40" t="s">
        <v>129</v>
      </c>
      <c r="N6" s="40" t="s">
        <v>129</v>
      </c>
    </row>
    <row r="7" spans="1:14" s="65" customFormat="1">
      <c r="A7" s="39">
        <v>1</v>
      </c>
      <c r="B7" s="39">
        <v>2</v>
      </c>
      <c r="C7" s="39">
        <v>3</v>
      </c>
      <c r="D7" s="39">
        <v>4</v>
      </c>
      <c r="E7" s="39">
        <v>5</v>
      </c>
      <c r="F7" s="39">
        <v>6</v>
      </c>
      <c r="G7" s="39">
        <v>7</v>
      </c>
      <c r="H7" s="39">
        <v>8</v>
      </c>
      <c r="I7" s="39">
        <v>9</v>
      </c>
      <c r="J7" s="66">
        <v>10</v>
      </c>
      <c r="K7" s="66">
        <v>11</v>
      </c>
      <c r="L7" s="66">
        <v>12</v>
      </c>
      <c r="M7" s="39">
        <v>13</v>
      </c>
      <c r="N7" s="39">
        <v>14</v>
      </c>
    </row>
    <row r="8" spans="1:14" ht="22.5" customHeight="1">
      <c r="A8" s="112" t="s">
        <v>194</v>
      </c>
      <c r="B8" s="112"/>
      <c r="C8" s="112"/>
      <c r="D8" s="112"/>
      <c r="E8" s="112"/>
      <c r="F8" s="112"/>
      <c r="G8" s="112"/>
      <c r="H8" s="112"/>
      <c r="I8" s="112"/>
      <c r="J8" s="112"/>
      <c r="K8" s="112"/>
      <c r="L8" s="112"/>
      <c r="M8" s="112"/>
      <c r="N8" s="112"/>
    </row>
    <row r="9" spans="1:14" ht="96.75" customHeight="1">
      <c r="A9" s="3" t="s">
        <v>4</v>
      </c>
      <c r="B9" s="23" t="s">
        <v>131</v>
      </c>
      <c r="C9" s="7"/>
      <c r="D9" s="3" t="s">
        <v>1</v>
      </c>
      <c r="E9" s="3">
        <f>M9</f>
        <v>50</v>
      </c>
      <c r="F9" s="70"/>
      <c r="G9" s="70"/>
      <c r="H9" s="5"/>
      <c r="I9" s="70"/>
      <c r="J9" s="67">
        <v>50</v>
      </c>
      <c r="K9" s="71"/>
      <c r="L9" s="71"/>
      <c r="M9" s="8">
        <v>50</v>
      </c>
      <c r="N9" s="12">
        <v>50</v>
      </c>
    </row>
    <row r="10" spans="1:14" ht="22.5" customHeight="1">
      <c r="A10" s="101" t="s">
        <v>192</v>
      </c>
      <c r="B10" s="101"/>
      <c r="C10" s="101"/>
      <c r="D10" s="101"/>
      <c r="E10" s="101"/>
      <c r="F10" s="101"/>
      <c r="G10" s="48"/>
      <c r="H10" s="45" t="s">
        <v>2</v>
      </c>
      <c r="I10" s="48"/>
      <c r="J10" s="68" t="s">
        <v>2</v>
      </c>
      <c r="K10" s="72"/>
      <c r="L10" s="72"/>
      <c r="M10" s="44" t="s">
        <v>2</v>
      </c>
      <c r="N10" s="44" t="s">
        <v>2</v>
      </c>
    </row>
    <row r="11" spans="1:14">
      <c r="A11" s="1"/>
      <c r="B11" s="1"/>
      <c r="C11" s="1"/>
      <c r="D11" s="1"/>
      <c r="E11" s="1"/>
      <c r="F11" s="1"/>
      <c r="G11" s="1"/>
      <c r="H11" s="1"/>
      <c r="I11" s="1"/>
      <c r="J11" s="1"/>
      <c r="K11" s="1"/>
      <c r="L11" s="1"/>
      <c r="M11" s="1"/>
      <c r="N11" s="1"/>
    </row>
    <row r="12" spans="1:14">
      <c r="A12" s="108" t="s">
        <v>200</v>
      </c>
      <c r="B12" s="109"/>
      <c r="C12" s="1"/>
      <c r="D12" s="1"/>
      <c r="E12" s="1"/>
      <c r="F12" s="1"/>
      <c r="G12" s="1"/>
      <c r="H12" s="1"/>
      <c r="I12" s="1"/>
      <c r="J12" s="1"/>
      <c r="K12" s="1"/>
      <c r="L12" s="1"/>
      <c r="M12" s="1"/>
      <c r="N12" s="1"/>
    </row>
    <row r="13" spans="1:14">
      <c r="A13" s="109"/>
      <c r="B13" s="109"/>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ht="15" customHeight="1">
      <c r="A15" s="108" t="s">
        <v>221</v>
      </c>
      <c r="B15" s="108"/>
      <c r="C15" s="108"/>
      <c r="D15" s="108"/>
      <c r="E15" s="108"/>
      <c r="F15" s="108"/>
      <c r="G15" s="108"/>
      <c r="H15" s="108"/>
      <c r="I15" s="108"/>
      <c r="J15" s="108"/>
      <c r="K15" s="108"/>
      <c r="L15" s="108"/>
      <c r="M15" s="108"/>
      <c r="N15" s="108"/>
    </row>
    <row r="16" spans="1:14">
      <c r="A16" s="108"/>
      <c r="B16" s="108"/>
      <c r="C16" s="108"/>
      <c r="D16" s="108"/>
      <c r="E16" s="108"/>
      <c r="F16" s="108"/>
      <c r="G16" s="108"/>
      <c r="H16" s="108"/>
      <c r="I16" s="108"/>
      <c r="J16" s="108"/>
      <c r="K16" s="108"/>
      <c r="L16" s="108"/>
      <c r="M16" s="108"/>
      <c r="N16" s="108"/>
    </row>
    <row r="17" spans="1:14">
      <c r="A17" s="108"/>
      <c r="B17" s="108"/>
      <c r="C17" s="108"/>
      <c r="D17" s="108"/>
      <c r="E17" s="108"/>
      <c r="F17" s="108"/>
      <c r="G17" s="108"/>
      <c r="H17" s="108"/>
      <c r="I17" s="108"/>
      <c r="J17" s="108"/>
      <c r="K17" s="108"/>
      <c r="L17" s="108"/>
      <c r="M17" s="108"/>
      <c r="N17" s="108"/>
    </row>
    <row r="18" spans="1:14">
      <c r="A18" s="108"/>
      <c r="B18" s="108"/>
      <c r="C18" s="108"/>
      <c r="D18" s="108"/>
      <c r="E18" s="108"/>
      <c r="F18" s="108"/>
      <c r="G18" s="108"/>
      <c r="H18" s="108"/>
      <c r="I18" s="108"/>
      <c r="J18" s="108"/>
      <c r="K18" s="108"/>
      <c r="L18" s="108"/>
      <c r="M18" s="108"/>
      <c r="N18" s="108"/>
    </row>
    <row r="19" spans="1:14">
      <c r="A19" s="108"/>
      <c r="B19" s="108"/>
      <c r="C19" s="108"/>
      <c r="D19" s="108"/>
      <c r="E19" s="108"/>
      <c r="F19" s="108"/>
      <c r="G19" s="108"/>
      <c r="H19" s="108"/>
      <c r="I19" s="108"/>
      <c r="J19" s="108"/>
      <c r="K19" s="108"/>
      <c r="L19" s="108"/>
      <c r="M19" s="108"/>
      <c r="N19" s="108"/>
    </row>
    <row r="20" spans="1:14">
      <c r="A20" s="108"/>
      <c r="B20" s="108"/>
      <c r="C20" s="108"/>
      <c r="D20" s="108"/>
      <c r="E20" s="108"/>
      <c r="F20" s="108"/>
      <c r="G20" s="108"/>
      <c r="H20" s="108"/>
      <c r="I20" s="108"/>
      <c r="J20" s="108"/>
      <c r="K20" s="108"/>
      <c r="L20" s="108"/>
      <c r="M20" s="108"/>
      <c r="N20" s="108"/>
    </row>
    <row r="21" spans="1:14">
      <c r="A21" s="108"/>
      <c r="B21" s="108"/>
      <c r="C21" s="108"/>
      <c r="D21" s="108"/>
      <c r="E21" s="108"/>
      <c r="F21" s="108"/>
      <c r="G21" s="108"/>
      <c r="H21" s="108"/>
      <c r="I21" s="108"/>
      <c r="J21" s="108"/>
      <c r="K21" s="108"/>
      <c r="L21" s="108"/>
      <c r="M21" s="108"/>
      <c r="N21" s="108"/>
    </row>
    <row r="22" spans="1:14">
      <c r="A22" s="108"/>
      <c r="B22" s="108"/>
      <c r="C22" s="108"/>
      <c r="D22" s="108"/>
      <c r="E22" s="108"/>
      <c r="F22" s="108"/>
      <c r="G22" s="108"/>
      <c r="H22" s="108"/>
      <c r="I22" s="108"/>
      <c r="J22" s="108"/>
      <c r="K22" s="108"/>
      <c r="L22" s="108"/>
      <c r="M22" s="108"/>
      <c r="N22" s="108"/>
    </row>
  </sheetData>
  <protectedRanges>
    <protectedRange password="CFA1" sqref="B10:C10" name="Rozstęp4_2_2_1_1_1_2_1_3_3_1"/>
  </protectedRanges>
  <mergeCells count="18">
    <mergeCell ref="J5:J6"/>
    <mergeCell ref="L5:L6"/>
    <mergeCell ref="K5:K6"/>
    <mergeCell ref="A12:B13"/>
    <mergeCell ref="M1:N2"/>
    <mergeCell ref="A15:N22"/>
    <mergeCell ref="A8:N8"/>
    <mergeCell ref="A10:F10"/>
    <mergeCell ref="A3:N4"/>
    <mergeCell ref="A5:A6"/>
    <mergeCell ref="B5:B6"/>
    <mergeCell ref="C5:C6"/>
    <mergeCell ref="D5:D6"/>
    <mergeCell ref="E5:E6"/>
    <mergeCell ref="F5:F6"/>
    <mergeCell ref="G5:G6"/>
    <mergeCell ref="H5:H6"/>
    <mergeCell ref="I5:I6"/>
  </mergeCells>
  <conditionalFormatting sqref="B5">
    <cfRule type="duplicateValues" dxfId="8" priority="6" stopIfTrue="1"/>
  </conditionalFormatting>
  <pageMargins left="0.25" right="0.25" top="0.75" bottom="0.75" header="0.3" footer="0.3"/>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80" zoomScaleNormal="80" workbookViewId="0">
      <selection activeCell="H17" sqref="H17"/>
    </sheetView>
  </sheetViews>
  <sheetFormatPr defaultRowHeight="15"/>
  <cols>
    <col min="1" max="1" width="5.7109375" customWidth="1"/>
    <col min="2" max="2" width="47.5703125" customWidth="1"/>
    <col min="3" max="3" width="6.7109375" customWidth="1"/>
    <col min="4" max="4" width="18.5703125" customWidth="1"/>
    <col min="5" max="5" width="14.5703125" customWidth="1"/>
    <col min="6" max="6" width="19.28515625" customWidth="1"/>
    <col min="7" max="7" width="7.28515625" customWidth="1"/>
    <col min="8" max="8" width="24.28515625" customWidth="1"/>
    <col min="9" max="9" width="12" customWidth="1"/>
    <col min="10" max="10" width="21.85546875" customWidth="1"/>
    <col min="11" max="11" width="23.140625" customWidth="1"/>
    <col min="12" max="13" width="24.140625" customWidth="1"/>
  </cols>
  <sheetData>
    <row r="1" spans="1:13">
      <c r="A1" s="1"/>
      <c r="B1" s="1"/>
      <c r="C1" s="1"/>
      <c r="D1" s="1"/>
      <c r="E1" s="1"/>
      <c r="F1" s="1"/>
      <c r="G1" s="1"/>
      <c r="H1" s="1"/>
      <c r="I1" s="1"/>
      <c r="J1" s="1"/>
      <c r="K1" s="1"/>
      <c r="L1" s="115" t="s">
        <v>185</v>
      </c>
      <c r="M1" s="109"/>
    </row>
    <row r="2" spans="1:13">
      <c r="A2" s="1"/>
      <c r="B2" s="1"/>
      <c r="C2" s="1"/>
      <c r="D2" s="1"/>
      <c r="E2" s="1"/>
      <c r="F2" s="1"/>
      <c r="G2" s="1"/>
      <c r="H2" s="1"/>
      <c r="I2" s="1"/>
      <c r="J2" s="1"/>
      <c r="K2" s="1"/>
      <c r="L2" s="109"/>
      <c r="M2" s="109"/>
    </row>
    <row r="3" spans="1:13">
      <c r="A3" s="92" t="s">
        <v>178</v>
      </c>
      <c r="B3" s="92"/>
      <c r="C3" s="92"/>
      <c r="D3" s="92"/>
      <c r="E3" s="92"/>
      <c r="F3" s="92"/>
      <c r="G3" s="92"/>
      <c r="H3" s="92"/>
      <c r="I3" s="92"/>
      <c r="J3" s="92"/>
      <c r="K3" s="92"/>
      <c r="L3" s="92"/>
      <c r="M3" s="92"/>
    </row>
    <row r="4" spans="1:13">
      <c r="A4" s="93"/>
      <c r="B4" s="93"/>
      <c r="C4" s="93"/>
      <c r="D4" s="93"/>
      <c r="E4" s="93"/>
      <c r="F4" s="93"/>
      <c r="G4" s="93"/>
      <c r="H4" s="93"/>
      <c r="I4" s="93"/>
      <c r="J4" s="93"/>
      <c r="K4" s="93"/>
      <c r="L4" s="93"/>
      <c r="M4" s="93"/>
    </row>
    <row r="5" spans="1:13" ht="43.5" customHeight="1">
      <c r="A5" s="94" t="s">
        <v>20</v>
      </c>
      <c r="B5" s="96" t="s">
        <v>22</v>
      </c>
      <c r="C5" s="94" t="s">
        <v>21</v>
      </c>
      <c r="D5" s="96" t="s">
        <v>209</v>
      </c>
      <c r="E5" s="96" t="s">
        <v>180</v>
      </c>
      <c r="F5" s="96" t="s">
        <v>205</v>
      </c>
      <c r="G5" s="96" t="s">
        <v>196</v>
      </c>
      <c r="H5" s="96" t="s">
        <v>206</v>
      </c>
      <c r="I5" s="106" t="s">
        <v>207</v>
      </c>
      <c r="J5" s="106" t="s">
        <v>202</v>
      </c>
      <c r="K5" s="106" t="s">
        <v>203</v>
      </c>
      <c r="L5" s="41" t="s">
        <v>208</v>
      </c>
      <c r="M5" s="64" t="s">
        <v>199</v>
      </c>
    </row>
    <row r="6" spans="1:13" ht="51.75" customHeight="1">
      <c r="A6" s="95"/>
      <c r="B6" s="97"/>
      <c r="C6" s="95"/>
      <c r="D6" s="97"/>
      <c r="E6" s="97"/>
      <c r="F6" s="97"/>
      <c r="G6" s="97"/>
      <c r="H6" s="97"/>
      <c r="I6" s="107"/>
      <c r="J6" s="107"/>
      <c r="K6" s="107"/>
      <c r="L6" s="40" t="s">
        <v>129</v>
      </c>
      <c r="M6" s="40" t="s">
        <v>129</v>
      </c>
    </row>
    <row r="7" spans="1:13">
      <c r="A7" s="39">
        <v>1</v>
      </c>
      <c r="B7" s="39">
        <v>2</v>
      </c>
      <c r="C7" s="39">
        <v>3</v>
      </c>
      <c r="D7" s="39">
        <v>4</v>
      </c>
      <c r="E7" s="39">
        <v>5</v>
      </c>
      <c r="F7" s="39">
        <v>6</v>
      </c>
      <c r="G7" s="39">
        <v>7</v>
      </c>
      <c r="H7" s="39">
        <v>8</v>
      </c>
      <c r="I7" s="66">
        <v>9</v>
      </c>
      <c r="J7" s="66">
        <v>10</v>
      </c>
      <c r="K7" s="66">
        <v>11</v>
      </c>
      <c r="L7" s="39">
        <v>12</v>
      </c>
      <c r="M7" s="39">
        <v>13</v>
      </c>
    </row>
    <row r="8" spans="1:13" ht="23.25" customHeight="1">
      <c r="A8" s="112" t="s">
        <v>222</v>
      </c>
      <c r="B8" s="112"/>
      <c r="C8" s="112"/>
      <c r="D8" s="112"/>
      <c r="E8" s="112"/>
      <c r="F8" s="112"/>
      <c r="G8" s="112"/>
      <c r="H8" s="112"/>
      <c r="I8" s="112"/>
      <c r="J8" s="112"/>
      <c r="K8" s="112"/>
      <c r="L8" s="112"/>
      <c r="M8" s="112"/>
    </row>
    <row r="9" spans="1:13" ht="66.75" customHeight="1">
      <c r="A9" s="3" t="s">
        <v>4</v>
      </c>
      <c r="B9" s="2" t="s">
        <v>225</v>
      </c>
      <c r="C9" s="10" t="s">
        <v>1</v>
      </c>
      <c r="D9" s="10">
        <f>L9</f>
        <v>20</v>
      </c>
      <c r="E9" s="70"/>
      <c r="F9" s="70"/>
      <c r="G9" s="5"/>
      <c r="H9" s="70"/>
      <c r="I9" s="73">
        <v>20</v>
      </c>
      <c r="J9" s="71"/>
      <c r="K9" s="71"/>
      <c r="L9" s="8">
        <v>20</v>
      </c>
      <c r="M9" s="24">
        <v>20</v>
      </c>
    </row>
    <row r="10" spans="1:13" ht="23.25" customHeight="1">
      <c r="A10" s="101" t="s">
        <v>192</v>
      </c>
      <c r="B10" s="101"/>
      <c r="C10" s="101"/>
      <c r="D10" s="101"/>
      <c r="E10" s="101"/>
      <c r="F10" s="48"/>
      <c r="G10" s="45" t="s">
        <v>2</v>
      </c>
      <c r="H10" s="48"/>
      <c r="I10" s="68" t="s">
        <v>2</v>
      </c>
      <c r="J10" s="72"/>
      <c r="K10" s="72"/>
      <c r="L10" s="44" t="s">
        <v>2</v>
      </c>
      <c r="M10" s="44" t="s">
        <v>2</v>
      </c>
    </row>
    <row r="11" spans="1:13">
      <c r="A11" s="1"/>
      <c r="B11" s="1"/>
      <c r="C11" s="1"/>
      <c r="D11" s="1"/>
      <c r="E11" s="1"/>
      <c r="F11" s="1"/>
      <c r="G11" s="1"/>
      <c r="H11" s="1"/>
      <c r="I11" s="1"/>
      <c r="J11" s="1"/>
      <c r="K11" s="1"/>
      <c r="L11" s="1"/>
      <c r="M11" s="1"/>
    </row>
    <row r="12" spans="1:13">
      <c r="A12" s="108" t="s">
        <v>200</v>
      </c>
      <c r="B12" s="109"/>
      <c r="C12" s="1"/>
      <c r="D12" s="1"/>
      <c r="E12" s="1"/>
      <c r="F12" s="1"/>
      <c r="G12" s="1"/>
      <c r="H12" s="1"/>
      <c r="I12" s="1"/>
      <c r="J12" s="1"/>
      <c r="K12" s="1"/>
      <c r="L12" s="1"/>
      <c r="M12" s="1"/>
    </row>
    <row r="13" spans="1:13">
      <c r="A13" s="109"/>
      <c r="B13" s="109"/>
      <c r="C13" s="1"/>
      <c r="D13" s="1"/>
      <c r="E13" s="1"/>
      <c r="F13" s="1"/>
      <c r="G13" s="1"/>
      <c r="H13" s="1"/>
      <c r="I13" s="1"/>
      <c r="J13" s="1"/>
      <c r="K13" s="1"/>
      <c r="L13" s="1"/>
      <c r="M13" s="1"/>
    </row>
    <row r="14" spans="1:13">
      <c r="A14" s="1"/>
      <c r="B14" s="1"/>
      <c r="C14" s="1"/>
      <c r="D14" s="1"/>
      <c r="E14" s="1"/>
      <c r="F14" s="1"/>
      <c r="G14" s="1"/>
      <c r="H14" s="1"/>
      <c r="I14" s="1"/>
      <c r="J14" s="1"/>
      <c r="K14" s="1"/>
      <c r="L14" s="1"/>
      <c r="M14" s="1"/>
    </row>
    <row r="15" spans="1:13">
      <c r="A15" s="85"/>
      <c r="B15" s="86"/>
      <c r="C15" s="86"/>
      <c r="D15" s="86"/>
      <c r="E15" s="86"/>
      <c r="F15" s="86"/>
      <c r="G15" s="86"/>
      <c r="H15" s="86"/>
      <c r="I15" s="86"/>
      <c r="J15" s="86"/>
      <c r="K15" s="86"/>
      <c r="L15" s="86"/>
      <c r="M15" s="86"/>
    </row>
    <row r="16" spans="1:13">
      <c r="A16" s="86"/>
      <c r="B16" s="86"/>
      <c r="C16" s="86"/>
      <c r="D16" s="86"/>
      <c r="E16" s="86"/>
      <c r="F16" s="86"/>
      <c r="G16" s="86"/>
      <c r="H16" s="86"/>
      <c r="I16" s="86"/>
      <c r="J16" s="86"/>
      <c r="K16" s="86"/>
      <c r="L16" s="86"/>
      <c r="M16" s="86"/>
    </row>
    <row r="17" spans="1:13">
      <c r="A17" s="86"/>
      <c r="B17" s="86"/>
      <c r="C17" s="86"/>
      <c r="D17" s="86"/>
      <c r="E17" s="86"/>
      <c r="F17" s="86"/>
      <c r="G17" s="86"/>
      <c r="H17" s="86"/>
      <c r="I17" s="86"/>
      <c r="J17" s="86"/>
      <c r="K17" s="86"/>
      <c r="L17" s="86"/>
      <c r="M17" s="86"/>
    </row>
    <row r="18" spans="1:13">
      <c r="A18" s="86"/>
      <c r="B18" s="86"/>
      <c r="C18" s="86"/>
      <c r="D18" s="86"/>
      <c r="E18" s="86"/>
      <c r="F18" s="86"/>
      <c r="G18" s="86"/>
      <c r="H18" s="86"/>
      <c r="I18" s="86"/>
      <c r="J18" s="86"/>
      <c r="K18" s="86"/>
      <c r="L18" s="86"/>
      <c r="M18" s="86"/>
    </row>
    <row r="19" spans="1:13">
      <c r="A19" s="86"/>
      <c r="B19" s="86"/>
      <c r="C19" s="86"/>
      <c r="D19" s="86"/>
      <c r="E19" s="86"/>
      <c r="F19" s="86"/>
      <c r="G19" s="86"/>
      <c r="H19" s="86"/>
      <c r="I19" s="86"/>
      <c r="J19" s="86"/>
      <c r="K19" s="86"/>
      <c r="L19" s="86"/>
      <c r="M19" s="86"/>
    </row>
    <row r="20" spans="1:13">
      <c r="A20" s="86"/>
      <c r="B20" s="86"/>
      <c r="C20" s="86"/>
      <c r="D20" s="86"/>
      <c r="E20" s="86"/>
      <c r="F20" s="86"/>
      <c r="G20" s="86"/>
      <c r="H20" s="86"/>
      <c r="I20" s="86"/>
      <c r="J20" s="86"/>
      <c r="K20" s="86"/>
      <c r="L20" s="86"/>
      <c r="M20" s="86"/>
    </row>
    <row r="21" spans="1:13">
      <c r="A21" s="86"/>
      <c r="B21" s="86"/>
      <c r="C21" s="86"/>
      <c r="D21" s="86"/>
      <c r="E21" s="86"/>
      <c r="F21" s="86"/>
      <c r="G21" s="86"/>
      <c r="H21" s="86"/>
      <c r="I21" s="86"/>
      <c r="J21" s="86"/>
      <c r="K21" s="86"/>
      <c r="L21" s="86"/>
      <c r="M21" s="86"/>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sheetData>
  <protectedRanges>
    <protectedRange password="CFA1" sqref="B10" name="Rozstęp4_2_2_1_1_1_2_1_3_3"/>
  </protectedRanges>
  <mergeCells count="16">
    <mergeCell ref="H5:H6"/>
    <mergeCell ref="L1:M2"/>
    <mergeCell ref="A12:B13"/>
    <mergeCell ref="A8:M8"/>
    <mergeCell ref="A10:E10"/>
    <mergeCell ref="I5:I6"/>
    <mergeCell ref="J5:J6"/>
    <mergeCell ref="K5:K6"/>
    <mergeCell ref="A3:M4"/>
    <mergeCell ref="A5:A6"/>
    <mergeCell ref="B5:B6"/>
    <mergeCell ref="C5:C6"/>
    <mergeCell ref="D5:D6"/>
    <mergeCell ref="E5:E6"/>
    <mergeCell ref="F5:F6"/>
    <mergeCell ref="G5:G6"/>
  </mergeCells>
  <conditionalFormatting sqref="B9">
    <cfRule type="duplicateValues" dxfId="7" priority="5" stopIfTrue="1"/>
  </conditionalFormatting>
  <conditionalFormatting sqref="B5">
    <cfRule type="duplicateValues" dxfId="6" priority="6" stopIfTrue="1"/>
  </conditionalFormatting>
  <pageMargins left="0.25" right="0.25" top="0.75" bottom="0.75" header="0.3" footer="0.3"/>
  <pageSetup paperSize="9"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opLeftCell="A13" zoomScale="80" zoomScaleNormal="80" workbookViewId="0">
      <selection activeCell="J13" sqref="J13"/>
    </sheetView>
  </sheetViews>
  <sheetFormatPr defaultRowHeight="15"/>
  <cols>
    <col min="1" max="1" width="5.7109375" customWidth="1"/>
    <col min="2" max="2" width="47.5703125" customWidth="1"/>
    <col min="3" max="3" width="6.7109375" customWidth="1"/>
    <col min="4" max="4" width="21" customWidth="1"/>
    <col min="5" max="5" width="18.5703125" customWidth="1"/>
    <col min="6" max="6" width="16.85546875" customWidth="1"/>
    <col min="7" max="7" width="17.7109375" customWidth="1"/>
    <col min="8" max="8" width="7.140625" customWidth="1"/>
    <col min="9" max="9" width="19.42578125" customWidth="1"/>
    <col min="10" max="10" width="17.28515625" customWidth="1"/>
    <col min="11" max="11" width="18.42578125" customWidth="1"/>
    <col min="12" max="12" width="21.42578125" customWidth="1"/>
    <col min="13" max="14" width="24.140625" customWidth="1"/>
  </cols>
  <sheetData>
    <row r="1" spans="1:14">
      <c r="A1" s="1"/>
      <c r="B1" s="1"/>
      <c r="C1" s="1"/>
      <c r="D1" s="1"/>
      <c r="E1" s="1"/>
      <c r="F1" s="1"/>
      <c r="G1" s="1"/>
      <c r="H1" s="1"/>
      <c r="I1" s="1"/>
      <c r="J1" s="1"/>
      <c r="K1" s="1"/>
      <c r="L1" s="1"/>
      <c r="M1" s="118" t="s">
        <v>185</v>
      </c>
      <c r="N1" s="109"/>
    </row>
    <row r="2" spans="1:14">
      <c r="A2" s="1"/>
      <c r="B2" s="1"/>
      <c r="C2" s="1"/>
      <c r="D2" s="1"/>
      <c r="E2" s="1"/>
      <c r="F2" s="1"/>
      <c r="G2" s="1"/>
      <c r="H2" s="1"/>
      <c r="I2" s="1"/>
      <c r="J2" s="1"/>
      <c r="K2" s="1"/>
      <c r="L2" s="1"/>
      <c r="M2" s="109"/>
      <c r="N2" s="109"/>
    </row>
    <row r="3" spans="1:14">
      <c r="A3" s="92" t="s">
        <v>178</v>
      </c>
      <c r="B3" s="92"/>
      <c r="C3" s="92"/>
      <c r="D3" s="92"/>
      <c r="E3" s="92"/>
      <c r="F3" s="92"/>
      <c r="G3" s="92"/>
      <c r="H3" s="92"/>
      <c r="I3" s="92"/>
      <c r="J3" s="92"/>
      <c r="K3" s="92"/>
      <c r="L3" s="92"/>
      <c r="M3" s="92"/>
      <c r="N3" s="92"/>
    </row>
    <row r="4" spans="1:14">
      <c r="A4" s="93"/>
      <c r="B4" s="93"/>
      <c r="C4" s="93"/>
      <c r="D4" s="93"/>
      <c r="E4" s="93"/>
      <c r="F4" s="93"/>
      <c r="G4" s="93"/>
      <c r="H4" s="93"/>
      <c r="I4" s="93"/>
      <c r="J4" s="93"/>
      <c r="K4" s="93"/>
      <c r="L4" s="93"/>
      <c r="M4" s="93"/>
      <c r="N4" s="93"/>
    </row>
    <row r="5" spans="1:14" ht="43.5" customHeight="1">
      <c r="A5" s="94" t="s">
        <v>20</v>
      </c>
      <c r="B5" s="96" t="s">
        <v>22</v>
      </c>
      <c r="C5" s="94" t="s">
        <v>21</v>
      </c>
      <c r="D5" s="96" t="s">
        <v>204</v>
      </c>
      <c r="E5" s="96" t="s">
        <v>209</v>
      </c>
      <c r="F5" s="96" t="s">
        <v>182</v>
      </c>
      <c r="G5" s="96" t="s">
        <v>211</v>
      </c>
      <c r="H5" s="96" t="s">
        <v>196</v>
      </c>
      <c r="I5" s="96" t="s">
        <v>206</v>
      </c>
      <c r="J5" s="106" t="s">
        <v>207</v>
      </c>
      <c r="K5" s="106" t="s">
        <v>202</v>
      </c>
      <c r="L5" s="106" t="s">
        <v>203</v>
      </c>
      <c r="M5" s="41" t="s">
        <v>208</v>
      </c>
      <c r="N5" s="64" t="s">
        <v>199</v>
      </c>
    </row>
    <row r="6" spans="1:14" ht="51.75" customHeight="1">
      <c r="A6" s="95"/>
      <c r="B6" s="97"/>
      <c r="C6" s="95"/>
      <c r="D6" s="97"/>
      <c r="E6" s="97"/>
      <c r="F6" s="97"/>
      <c r="G6" s="97"/>
      <c r="H6" s="97"/>
      <c r="I6" s="97"/>
      <c r="J6" s="107"/>
      <c r="K6" s="107"/>
      <c r="L6" s="107"/>
      <c r="M6" s="40" t="s">
        <v>129</v>
      </c>
      <c r="N6" s="40" t="s">
        <v>129</v>
      </c>
    </row>
    <row r="7" spans="1:14">
      <c r="A7" s="39">
        <v>1</v>
      </c>
      <c r="B7" s="39">
        <v>2</v>
      </c>
      <c r="C7" s="39">
        <v>3</v>
      </c>
      <c r="D7" s="39">
        <v>4</v>
      </c>
      <c r="E7" s="39">
        <v>5</v>
      </c>
      <c r="F7" s="39">
        <v>6</v>
      </c>
      <c r="G7" s="39">
        <v>7</v>
      </c>
      <c r="H7" s="39">
        <v>8</v>
      </c>
      <c r="I7" s="39">
        <v>9</v>
      </c>
      <c r="J7" s="66">
        <v>10</v>
      </c>
      <c r="K7" s="66">
        <v>11</v>
      </c>
      <c r="L7" s="66">
        <v>12</v>
      </c>
      <c r="M7" s="39">
        <v>13</v>
      </c>
      <c r="N7" s="39">
        <v>14</v>
      </c>
    </row>
    <row r="8" spans="1:14" ht="30" customHeight="1">
      <c r="A8" s="112" t="s">
        <v>210</v>
      </c>
      <c r="B8" s="112"/>
      <c r="C8" s="112"/>
      <c r="D8" s="112"/>
      <c r="E8" s="112"/>
      <c r="F8" s="112"/>
      <c r="G8" s="112"/>
      <c r="H8" s="112"/>
      <c r="I8" s="112"/>
      <c r="J8" s="112"/>
      <c r="K8" s="112"/>
      <c r="L8" s="112"/>
      <c r="M8" s="112"/>
      <c r="N8" s="112"/>
    </row>
    <row r="9" spans="1:14" ht="67.5" customHeight="1">
      <c r="A9" s="3" t="s">
        <v>4</v>
      </c>
      <c r="B9" s="2" t="s">
        <v>214</v>
      </c>
      <c r="C9" s="10" t="s">
        <v>1</v>
      </c>
      <c r="D9" s="10"/>
      <c r="E9" s="10">
        <f>M9</f>
        <v>10</v>
      </c>
      <c r="F9" s="70"/>
      <c r="G9" s="70"/>
      <c r="H9" s="5"/>
      <c r="I9" s="70"/>
      <c r="J9" s="74">
        <v>10</v>
      </c>
      <c r="K9" s="71"/>
      <c r="L9" s="71"/>
      <c r="M9" s="8">
        <v>10</v>
      </c>
      <c r="N9" s="8">
        <v>10</v>
      </c>
    </row>
    <row r="10" spans="1:14">
      <c r="A10" s="3" t="s">
        <v>5</v>
      </c>
      <c r="B10" s="4" t="s">
        <v>177</v>
      </c>
      <c r="C10" s="11" t="s">
        <v>1</v>
      </c>
      <c r="D10" s="75"/>
      <c r="E10" s="10">
        <f t="shared" ref="E10:E20" si="0">M10</f>
        <v>100</v>
      </c>
      <c r="F10" s="70"/>
      <c r="G10" s="70"/>
      <c r="H10" s="5"/>
      <c r="I10" s="70"/>
      <c r="J10" s="74">
        <v>100</v>
      </c>
      <c r="K10" s="71"/>
      <c r="L10" s="71"/>
      <c r="M10" s="8">
        <v>100</v>
      </c>
      <c r="N10" s="8">
        <v>100</v>
      </c>
    </row>
    <row r="11" spans="1:14" ht="25.5">
      <c r="A11" s="3" t="s">
        <v>6</v>
      </c>
      <c r="B11" s="2" t="s">
        <v>24</v>
      </c>
      <c r="C11" s="11" t="s">
        <v>1</v>
      </c>
      <c r="D11" s="75"/>
      <c r="E11" s="10">
        <f t="shared" si="0"/>
        <v>1000</v>
      </c>
      <c r="F11" s="70"/>
      <c r="G11" s="70"/>
      <c r="H11" s="5"/>
      <c r="I11" s="70"/>
      <c r="J11" s="74">
        <v>1000</v>
      </c>
      <c r="K11" s="71"/>
      <c r="L11" s="71"/>
      <c r="M11" s="8">
        <v>1000</v>
      </c>
      <c r="N11" s="8">
        <v>1000</v>
      </c>
    </row>
    <row r="12" spans="1:14" ht="63.75">
      <c r="A12" s="3" t="s">
        <v>7</v>
      </c>
      <c r="B12" s="9" t="s">
        <v>25</v>
      </c>
      <c r="C12" s="11" t="s">
        <v>1</v>
      </c>
      <c r="D12" s="75"/>
      <c r="E12" s="10">
        <f t="shared" si="0"/>
        <v>100</v>
      </c>
      <c r="F12" s="70"/>
      <c r="G12" s="70"/>
      <c r="H12" s="5"/>
      <c r="I12" s="70"/>
      <c r="J12" s="74">
        <v>100</v>
      </c>
      <c r="K12" s="71"/>
      <c r="L12" s="71"/>
      <c r="M12" s="8">
        <v>100</v>
      </c>
      <c r="N12" s="8">
        <v>100</v>
      </c>
    </row>
    <row r="13" spans="1:14" ht="68.25" customHeight="1">
      <c r="A13" s="3" t="s">
        <v>8</v>
      </c>
      <c r="B13" s="9" t="s">
        <v>26</v>
      </c>
      <c r="C13" s="11" t="s">
        <v>1</v>
      </c>
      <c r="D13" s="75"/>
      <c r="E13" s="10">
        <f t="shared" si="0"/>
        <v>50</v>
      </c>
      <c r="F13" s="70"/>
      <c r="G13" s="70"/>
      <c r="H13" s="5"/>
      <c r="I13" s="70"/>
      <c r="J13" s="74">
        <v>50</v>
      </c>
      <c r="K13" s="71"/>
      <c r="L13" s="71"/>
      <c r="M13" s="8">
        <v>50</v>
      </c>
      <c r="N13" s="8">
        <v>50</v>
      </c>
    </row>
    <row r="14" spans="1:14" ht="63.75">
      <c r="A14" s="3" t="s">
        <v>9</v>
      </c>
      <c r="B14" s="2" t="s">
        <v>27</v>
      </c>
      <c r="C14" s="11" t="s">
        <v>1</v>
      </c>
      <c r="D14" s="75"/>
      <c r="E14" s="10">
        <f t="shared" si="0"/>
        <v>30</v>
      </c>
      <c r="F14" s="70"/>
      <c r="G14" s="70"/>
      <c r="H14" s="5"/>
      <c r="I14" s="70"/>
      <c r="J14" s="74">
        <v>30</v>
      </c>
      <c r="K14" s="71"/>
      <c r="L14" s="71"/>
      <c r="M14" s="8">
        <v>30</v>
      </c>
      <c r="N14" s="8">
        <v>30</v>
      </c>
    </row>
    <row r="15" spans="1:14" ht="25.5">
      <c r="A15" s="3" t="s">
        <v>10</v>
      </c>
      <c r="B15" s="2" t="s">
        <v>28</v>
      </c>
      <c r="C15" s="10" t="s">
        <v>1</v>
      </c>
      <c r="D15" s="75"/>
      <c r="E15" s="10">
        <f t="shared" si="0"/>
        <v>40</v>
      </c>
      <c r="F15" s="70"/>
      <c r="G15" s="70"/>
      <c r="H15" s="5"/>
      <c r="I15" s="70"/>
      <c r="J15" s="43">
        <v>40</v>
      </c>
      <c r="K15" s="71"/>
      <c r="L15" s="71"/>
      <c r="M15" s="10">
        <v>40</v>
      </c>
      <c r="N15" s="10">
        <v>40</v>
      </c>
    </row>
    <row r="16" spans="1:14" ht="38.25">
      <c r="A16" s="3" t="s">
        <v>11</v>
      </c>
      <c r="B16" s="2" t="s">
        <v>29</v>
      </c>
      <c r="C16" s="10" t="s">
        <v>1</v>
      </c>
      <c r="D16" s="75"/>
      <c r="E16" s="10">
        <f t="shared" si="0"/>
        <v>100</v>
      </c>
      <c r="F16" s="70"/>
      <c r="G16" s="70"/>
      <c r="H16" s="5"/>
      <c r="I16" s="70"/>
      <c r="J16" s="43">
        <v>100</v>
      </c>
      <c r="K16" s="71"/>
      <c r="L16" s="71"/>
      <c r="M16" s="10">
        <v>100</v>
      </c>
      <c r="N16" s="10">
        <v>100</v>
      </c>
    </row>
    <row r="17" spans="1:14" ht="63.75">
      <c r="A17" s="3" t="s">
        <v>12</v>
      </c>
      <c r="B17" s="2" t="s">
        <v>30</v>
      </c>
      <c r="C17" s="10" t="s">
        <v>1</v>
      </c>
      <c r="D17" s="75"/>
      <c r="E17" s="10">
        <f t="shared" si="0"/>
        <v>40</v>
      </c>
      <c r="F17" s="70"/>
      <c r="G17" s="70"/>
      <c r="H17" s="5"/>
      <c r="I17" s="70"/>
      <c r="J17" s="43">
        <v>40</v>
      </c>
      <c r="K17" s="71"/>
      <c r="L17" s="71"/>
      <c r="M17" s="10">
        <v>40</v>
      </c>
      <c r="N17" s="10">
        <v>40</v>
      </c>
    </row>
    <row r="18" spans="1:14" ht="89.25">
      <c r="A18" s="3" t="s">
        <v>13</v>
      </c>
      <c r="B18" s="2" t="s">
        <v>31</v>
      </c>
      <c r="C18" s="10" t="s">
        <v>1</v>
      </c>
      <c r="D18" s="75"/>
      <c r="E18" s="10">
        <f t="shared" si="0"/>
        <v>80</v>
      </c>
      <c r="F18" s="70"/>
      <c r="G18" s="70"/>
      <c r="H18" s="5"/>
      <c r="I18" s="70"/>
      <c r="J18" s="74">
        <v>80</v>
      </c>
      <c r="K18" s="71"/>
      <c r="L18" s="71"/>
      <c r="M18" s="8">
        <v>80</v>
      </c>
      <c r="N18" s="8">
        <v>80</v>
      </c>
    </row>
    <row r="19" spans="1:14" ht="76.5">
      <c r="A19" s="3" t="s">
        <v>15</v>
      </c>
      <c r="B19" s="2" t="s">
        <v>32</v>
      </c>
      <c r="C19" s="10" t="s">
        <v>1</v>
      </c>
      <c r="D19" s="75"/>
      <c r="E19" s="10">
        <f t="shared" si="0"/>
        <v>1000</v>
      </c>
      <c r="F19" s="70"/>
      <c r="G19" s="70"/>
      <c r="H19" s="5"/>
      <c r="I19" s="70"/>
      <c r="J19" s="74">
        <v>1000</v>
      </c>
      <c r="K19" s="71"/>
      <c r="L19" s="71"/>
      <c r="M19" s="8">
        <v>1000</v>
      </c>
      <c r="N19" s="8">
        <v>1000</v>
      </c>
    </row>
    <row r="20" spans="1:14" ht="76.5">
      <c r="A20" s="3" t="s">
        <v>16</v>
      </c>
      <c r="B20" s="2" t="s">
        <v>33</v>
      </c>
      <c r="C20" s="10" t="s">
        <v>1</v>
      </c>
      <c r="D20" s="75"/>
      <c r="E20" s="10">
        <f t="shared" si="0"/>
        <v>500</v>
      </c>
      <c r="F20" s="70"/>
      <c r="G20" s="70"/>
      <c r="H20" s="5"/>
      <c r="I20" s="70"/>
      <c r="J20" s="74">
        <v>500</v>
      </c>
      <c r="K20" s="71"/>
      <c r="L20" s="71"/>
      <c r="M20" s="8">
        <v>500</v>
      </c>
      <c r="N20" s="8">
        <v>500</v>
      </c>
    </row>
    <row r="21" spans="1:14" ht="24.75" customHeight="1">
      <c r="A21" s="101" t="s">
        <v>186</v>
      </c>
      <c r="B21" s="101"/>
      <c r="C21" s="101"/>
      <c r="D21" s="101"/>
      <c r="E21" s="101"/>
      <c r="F21" s="101"/>
      <c r="G21" s="48"/>
      <c r="H21" s="45" t="s">
        <v>2</v>
      </c>
      <c r="I21" s="48"/>
      <c r="J21" s="66" t="s">
        <v>2</v>
      </c>
      <c r="K21" s="72"/>
      <c r="L21" s="72"/>
      <c r="M21" s="44" t="s">
        <v>2</v>
      </c>
      <c r="N21" s="44" t="s">
        <v>2</v>
      </c>
    </row>
    <row r="22" spans="1:14">
      <c r="A22" s="1"/>
      <c r="B22" s="1"/>
      <c r="C22" s="1"/>
      <c r="D22" s="1"/>
      <c r="E22" s="1"/>
      <c r="F22" s="1"/>
      <c r="G22" s="1"/>
      <c r="H22" s="1"/>
      <c r="I22" s="1"/>
      <c r="J22" s="1"/>
      <c r="K22" s="1"/>
      <c r="L22" s="1"/>
      <c r="M22" s="1"/>
      <c r="N22" s="1"/>
    </row>
    <row r="23" spans="1:14">
      <c r="A23" s="117" t="s">
        <v>200</v>
      </c>
      <c r="B23" s="104"/>
      <c r="C23" s="1"/>
      <c r="D23" s="1"/>
      <c r="E23" s="1"/>
      <c r="F23" s="1"/>
      <c r="G23" s="1"/>
      <c r="H23" s="1"/>
      <c r="I23" s="1"/>
      <c r="J23" s="1"/>
      <c r="K23" s="1"/>
      <c r="L23" s="1"/>
      <c r="M23" s="1"/>
      <c r="N23" s="1"/>
    </row>
    <row r="24" spans="1:14">
      <c r="A24" s="104"/>
      <c r="B24" s="104"/>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16" t="s">
        <v>223</v>
      </c>
      <c r="B26" s="109"/>
      <c r="C26" s="109"/>
      <c r="D26" s="109"/>
      <c r="E26" s="109"/>
      <c r="F26" s="109"/>
      <c r="G26" s="109"/>
      <c r="H26" s="109"/>
      <c r="I26" s="109"/>
      <c r="J26" s="109"/>
      <c r="K26" s="109"/>
      <c r="L26" s="109"/>
      <c r="M26" s="109"/>
      <c r="N26" s="109"/>
    </row>
    <row r="27" spans="1:14">
      <c r="A27" s="109"/>
      <c r="B27" s="109"/>
      <c r="C27" s="109"/>
      <c r="D27" s="109"/>
      <c r="E27" s="109"/>
      <c r="F27" s="109"/>
      <c r="G27" s="109"/>
      <c r="H27" s="109"/>
      <c r="I27" s="109"/>
      <c r="J27" s="109"/>
      <c r="K27" s="109"/>
      <c r="L27" s="109"/>
      <c r="M27" s="109"/>
      <c r="N27" s="109"/>
    </row>
    <row r="28" spans="1:14">
      <c r="A28" s="109"/>
      <c r="B28" s="109"/>
      <c r="C28" s="109"/>
      <c r="D28" s="109"/>
      <c r="E28" s="109"/>
      <c r="F28" s="109"/>
      <c r="G28" s="109"/>
      <c r="H28" s="109"/>
      <c r="I28" s="109"/>
      <c r="J28" s="109"/>
      <c r="K28" s="109"/>
      <c r="L28" s="109"/>
      <c r="M28" s="109"/>
      <c r="N28" s="109"/>
    </row>
    <row r="29" spans="1:14">
      <c r="A29" s="109"/>
      <c r="B29" s="109"/>
      <c r="C29" s="109"/>
      <c r="D29" s="109"/>
      <c r="E29" s="109"/>
      <c r="F29" s="109"/>
      <c r="G29" s="109"/>
      <c r="H29" s="109"/>
      <c r="I29" s="109"/>
      <c r="J29" s="109"/>
      <c r="K29" s="109"/>
      <c r="L29" s="109"/>
      <c r="M29" s="109"/>
      <c r="N29" s="109"/>
    </row>
    <row r="30" spans="1:14">
      <c r="A30" s="109"/>
      <c r="B30" s="109"/>
      <c r="C30" s="109"/>
      <c r="D30" s="109"/>
      <c r="E30" s="109"/>
      <c r="F30" s="109"/>
      <c r="G30" s="109"/>
      <c r="H30" s="109"/>
      <c r="I30" s="109"/>
      <c r="J30" s="109"/>
      <c r="K30" s="109"/>
      <c r="L30" s="109"/>
      <c r="M30" s="109"/>
      <c r="N30" s="109"/>
    </row>
    <row r="31" spans="1:14">
      <c r="A31" s="109"/>
      <c r="B31" s="109"/>
      <c r="C31" s="109"/>
      <c r="D31" s="109"/>
      <c r="E31" s="109"/>
      <c r="F31" s="109"/>
      <c r="G31" s="109"/>
      <c r="H31" s="109"/>
      <c r="I31" s="109"/>
      <c r="J31" s="109"/>
      <c r="K31" s="109"/>
      <c r="L31" s="109"/>
      <c r="M31" s="109"/>
      <c r="N31" s="109"/>
    </row>
    <row r="32" spans="1:14">
      <c r="A32" s="109"/>
      <c r="B32" s="109"/>
      <c r="C32" s="109"/>
      <c r="D32" s="109"/>
      <c r="E32" s="109"/>
      <c r="F32" s="109"/>
      <c r="G32" s="109"/>
      <c r="H32" s="109"/>
      <c r="I32" s="109"/>
      <c r="J32" s="109"/>
      <c r="K32" s="109"/>
      <c r="L32" s="109"/>
      <c r="M32" s="109"/>
      <c r="N32" s="109"/>
    </row>
    <row r="33" spans="1:14">
      <c r="A33" s="109"/>
      <c r="B33" s="109"/>
      <c r="C33" s="109"/>
      <c r="D33" s="109"/>
      <c r="E33" s="109"/>
      <c r="F33" s="109"/>
      <c r="G33" s="109"/>
      <c r="H33" s="109"/>
      <c r="I33" s="109"/>
      <c r="J33" s="109"/>
      <c r="K33" s="109"/>
      <c r="L33" s="109"/>
      <c r="M33" s="109"/>
      <c r="N33" s="109"/>
    </row>
    <row r="34" spans="1:14">
      <c r="A34" s="1"/>
      <c r="B34" s="1"/>
      <c r="C34" s="1"/>
      <c r="D34" s="1"/>
      <c r="E34" s="1"/>
      <c r="F34" s="1"/>
      <c r="G34" s="1"/>
      <c r="H34" s="1"/>
      <c r="I34" s="1"/>
      <c r="J34" s="1"/>
      <c r="K34" s="1"/>
      <c r="L34" s="1"/>
      <c r="M34" s="1"/>
      <c r="N34" s="1"/>
    </row>
  </sheetData>
  <protectedRanges>
    <protectedRange password="CFA1" sqref="B21" name="Rozstęp4_2_2_1_1_1_2_1_3_3_1"/>
  </protectedRanges>
  <mergeCells count="18">
    <mergeCell ref="M1:N2"/>
    <mergeCell ref="D5:D6"/>
    <mergeCell ref="A8:N8"/>
    <mergeCell ref="A21:F21"/>
    <mergeCell ref="A3:N4"/>
    <mergeCell ref="A5:A6"/>
    <mergeCell ref="B5:B6"/>
    <mergeCell ref="C5:C6"/>
    <mergeCell ref="E5:E6"/>
    <mergeCell ref="F5:F6"/>
    <mergeCell ref="G5:G6"/>
    <mergeCell ref="H5:H6"/>
    <mergeCell ref="L5:L6"/>
    <mergeCell ref="A26:N33"/>
    <mergeCell ref="A23:B24"/>
    <mergeCell ref="I5:I6"/>
    <mergeCell ref="J5:J6"/>
    <mergeCell ref="K5:K6"/>
  </mergeCells>
  <conditionalFormatting sqref="B20">
    <cfRule type="duplicateValues" dxfId="5" priority="4" stopIfTrue="1"/>
  </conditionalFormatting>
  <conditionalFormatting sqref="B9:B19">
    <cfRule type="duplicateValues" dxfId="4" priority="3" stopIfTrue="1"/>
  </conditionalFormatting>
  <conditionalFormatting sqref="B5">
    <cfRule type="duplicateValues" dxfId="3" priority="6" stopIfTrue="1"/>
  </conditionalFormatting>
  <pageMargins left="0.25" right="0.25"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80" zoomScaleNormal="80" workbookViewId="0">
      <selection activeCell="F11" sqref="F11"/>
    </sheetView>
  </sheetViews>
  <sheetFormatPr defaultRowHeight="15"/>
  <cols>
    <col min="1" max="1" width="5.7109375" customWidth="1"/>
    <col min="2" max="2" width="47.5703125" customWidth="1"/>
    <col min="3" max="3" width="33.140625" customWidth="1"/>
    <col min="4" max="4" width="6.7109375" customWidth="1"/>
    <col min="5" max="5" width="18.5703125" customWidth="1"/>
    <col min="6" max="6" width="16.85546875" customWidth="1"/>
    <col min="7" max="7" width="19.140625" customWidth="1"/>
    <col min="8" max="8" width="7.42578125" customWidth="1"/>
    <col min="9" max="12" width="20.5703125" customWidth="1"/>
    <col min="13" max="14" width="24.140625" customWidth="1"/>
  </cols>
  <sheetData>
    <row r="1" spans="1:14">
      <c r="A1" s="1"/>
      <c r="B1" s="1"/>
      <c r="C1" s="1"/>
      <c r="D1" s="1"/>
      <c r="E1" s="1"/>
      <c r="F1" s="1"/>
      <c r="G1" s="1"/>
      <c r="H1" s="1"/>
      <c r="I1" s="1"/>
      <c r="J1" s="1"/>
      <c r="K1" s="1"/>
      <c r="L1" s="1"/>
      <c r="M1" s="119" t="s">
        <v>185</v>
      </c>
      <c r="N1" s="120"/>
    </row>
    <row r="2" spans="1:14">
      <c r="A2" s="1"/>
      <c r="B2" s="1"/>
      <c r="C2" s="1"/>
      <c r="D2" s="1"/>
      <c r="E2" s="1"/>
      <c r="F2" s="1"/>
      <c r="G2" s="1"/>
      <c r="H2" s="1"/>
      <c r="I2" s="1"/>
      <c r="J2" s="1"/>
      <c r="K2" s="1"/>
      <c r="L2" s="1"/>
      <c r="M2" s="120"/>
      <c r="N2" s="120"/>
    </row>
    <row r="3" spans="1:14">
      <c r="A3" s="92" t="s">
        <v>178</v>
      </c>
      <c r="B3" s="92"/>
      <c r="C3" s="92"/>
      <c r="D3" s="92"/>
      <c r="E3" s="92"/>
      <c r="F3" s="92"/>
      <c r="G3" s="92"/>
      <c r="H3" s="92"/>
      <c r="I3" s="92"/>
      <c r="J3" s="92"/>
      <c r="K3" s="92"/>
      <c r="L3" s="92"/>
      <c r="M3" s="92"/>
      <c r="N3" s="92"/>
    </row>
    <row r="4" spans="1:14">
      <c r="A4" s="93"/>
      <c r="B4" s="93"/>
      <c r="C4" s="93"/>
      <c r="D4" s="93"/>
      <c r="E4" s="93"/>
      <c r="F4" s="93"/>
      <c r="G4" s="93"/>
      <c r="H4" s="93"/>
      <c r="I4" s="93"/>
      <c r="J4" s="93"/>
      <c r="K4" s="93"/>
      <c r="L4" s="93"/>
      <c r="M4" s="93"/>
      <c r="N4" s="93"/>
    </row>
    <row r="5" spans="1:14" s="76" customFormat="1" ht="48.75" customHeight="1">
      <c r="A5" s="94" t="s">
        <v>20</v>
      </c>
      <c r="B5" s="96" t="s">
        <v>22</v>
      </c>
      <c r="C5" s="113" t="s">
        <v>204</v>
      </c>
      <c r="D5" s="94" t="s">
        <v>21</v>
      </c>
      <c r="E5" s="96" t="s">
        <v>209</v>
      </c>
      <c r="F5" s="96" t="s">
        <v>182</v>
      </c>
      <c r="G5" s="96" t="s">
        <v>211</v>
      </c>
      <c r="H5" s="96" t="s">
        <v>215</v>
      </c>
      <c r="I5" s="96" t="s">
        <v>206</v>
      </c>
      <c r="J5" s="106" t="s">
        <v>216</v>
      </c>
      <c r="K5" s="106" t="s">
        <v>202</v>
      </c>
      <c r="L5" s="106" t="s">
        <v>203</v>
      </c>
      <c r="M5" s="41" t="s">
        <v>208</v>
      </c>
      <c r="N5" s="64" t="s">
        <v>199</v>
      </c>
    </row>
    <row r="6" spans="1:14" s="76" customFormat="1" ht="48.75" customHeight="1">
      <c r="A6" s="95"/>
      <c r="B6" s="97"/>
      <c r="C6" s="114"/>
      <c r="D6" s="95"/>
      <c r="E6" s="97"/>
      <c r="F6" s="97"/>
      <c r="G6" s="97"/>
      <c r="H6" s="97"/>
      <c r="I6" s="97"/>
      <c r="J6" s="107"/>
      <c r="K6" s="107"/>
      <c r="L6" s="107"/>
      <c r="M6" s="40" t="s">
        <v>129</v>
      </c>
      <c r="N6" s="40" t="s">
        <v>129</v>
      </c>
    </row>
    <row r="7" spans="1:14">
      <c r="A7" s="39">
        <v>1</v>
      </c>
      <c r="B7" s="39">
        <v>2</v>
      </c>
      <c r="C7" s="39">
        <v>3</v>
      </c>
      <c r="D7" s="39">
        <v>4</v>
      </c>
      <c r="E7" s="39">
        <v>5</v>
      </c>
      <c r="F7" s="39">
        <v>6</v>
      </c>
      <c r="G7" s="39">
        <v>7</v>
      </c>
      <c r="H7" s="39">
        <v>8</v>
      </c>
      <c r="I7" s="39">
        <v>9</v>
      </c>
      <c r="J7" s="66">
        <v>10</v>
      </c>
      <c r="K7" s="66">
        <v>11</v>
      </c>
      <c r="L7" s="66">
        <v>12</v>
      </c>
      <c r="M7" s="39">
        <v>13</v>
      </c>
      <c r="N7" s="39">
        <v>14</v>
      </c>
    </row>
    <row r="8" spans="1:14" ht="24.75" customHeight="1">
      <c r="A8" s="112" t="s">
        <v>212</v>
      </c>
      <c r="B8" s="112"/>
      <c r="C8" s="112"/>
      <c r="D8" s="112"/>
      <c r="E8" s="112"/>
      <c r="F8" s="112"/>
      <c r="G8" s="112"/>
      <c r="H8" s="112"/>
      <c r="I8" s="112"/>
      <c r="J8" s="112"/>
      <c r="K8" s="112"/>
      <c r="L8" s="112"/>
      <c r="M8" s="112"/>
      <c r="N8" s="112"/>
    </row>
    <row r="9" spans="1:14" ht="159" customHeight="1">
      <c r="A9" s="3" t="s">
        <v>4</v>
      </c>
      <c r="B9" s="2" t="s">
        <v>34</v>
      </c>
      <c r="C9" s="7"/>
      <c r="D9" s="11" t="s">
        <v>1</v>
      </c>
      <c r="E9" s="11">
        <f>M9</f>
        <v>10</v>
      </c>
      <c r="F9" s="70"/>
      <c r="G9" s="70"/>
      <c r="H9" s="5"/>
      <c r="I9" s="70"/>
      <c r="J9" s="74">
        <v>10</v>
      </c>
      <c r="K9" s="71"/>
      <c r="L9" s="71"/>
      <c r="M9" s="8">
        <v>10</v>
      </c>
      <c r="N9" s="8">
        <v>10</v>
      </c>
    </row>
    <row r="10" spans="1:14" ht="149.25" customHeight="1">
      <c r="A10" s="3" t="s">
        <v>5</v>
      </c>
      <c r="B10" s="2" t="s">
        <v>35</v>
      </c>
      <c r="C10" s="7"/>
      <c r="D10" s="11" t="s">
        <v>1</v>
      </c>
      <c r="E10" s="11">
        <f t="shared" ref="E10:E14" si="0">M10</f>
        <v>50</v>
      </c>
      <c r="F10" s="70"/>
      <c r="G10" s="70"/>
      <c r="H10" s="5"/>
      <c r="I10" s="70"/>
      <c r="J10" s="74">
        <v>50</v>
      </c>
      <c r="K10" s="71"/>
      <c r="L10" s="71"/>
      <c r="M10" s="8">
        <v>50</v>
      </c>
      <c r="N10" s="8">
        <v>50</v>
      </c>
    </row>
    <row r="11" spans="1:14" ht="144.75" customHeight="1">
      <c r="A11" s="3" t="s">
        <v>6</v>
      </c>
      <c r="B11" s="2" t="s">
        <v>36</v>
      </c>
      <c r="C11" s="7"/>
      <c r="D11" s="14" t="s">
        <v>1</v>
      </c>
      <c r="E11" s="11">
        <f t="shared" si="0"/>
        <v>1</v>
      </c>
      <c r="F11" s="70"/>
      <c r="G11" s="70"/>
      <c r="H11" s="5"/>
      <c r="I11" s="70"/>
      <c r="J11" s="84">
        <v>1</v>
      </c>
      <c r="K11" s="71"/>
      <c r="L11" s="71"/>
      <c r="M11" s="14">
        <v>1</v>
      </c>
      <c r="N11" s="14">
        <v>1</v>
      </c>
    </row>
    <row r="12" spans="1:14" ht="56.25" customHeight="1">
      <c r="A12" s="3" t="s">
        <v>7</v>
      </c>
      <c r="B12" s="2" t="s">
        <v>37</v>
      </c>
      <c r="C12" s="22"/>
      <c r="D12" s="11" t="s">
        <v>14</v>
      </c>
      <c r="E12" s="11">
        <f t="shared" si="0"/>
        <v>100</v>
      </c>
      <c r="F12" s="70"/>
      <c r="G12" s="70"/>
      <c r="H12" s="5"/>
      <c r="I12" s="70"/>
      <c r="J12" s="74">
        <v>100</v>
      </c>
      <c r="K12" s="71"/>
      <c r="L12" s="71"/>
      <c r="M12" s="8">
        <v>100</v>
      </c>
      <c r="N12" s="8">
        <v>100</v>
      </c>
    </row>
    <row r="13" spans="1:14" ht="64.5" customHeight="1">
      <c r="A13" s="3" t="s">
        <v>8</v>
      </c>
      <c r="B13" s="9" t="s">
        <v>38</v>
      </c>
      <c r="C13" s="22"/>
      <c r="D13" s="11" t="s">
        <v>14</v>
      </c>
      <c r="E13" s="11">
        <f t="shared" si="0"/>
        <v>50</v>
      </c>
      <c r="F13" s="70"/>
      <c r="G13" s="70"/>
      <c r="H13" s="5"/>
      <c r="I13" s="70"/>
      <c r="J13" s="74">
        <v>50</v>
      </c>
      <c r="K13" s="71"/>
      <c r="L13" s="71"/>
      <c r="M13" s="8">
        <v>50</v>
      </c>
      <c r="N13" s="8">
        <v>50</v>
      </c>
    </row>
    <row r="14" spans="1:14" ht="36" customHeight="1">
      <c r="A14" s="3" t="s">
        <v>9</v>
      </c>
      <c r="B14" s="9" t="s">
        <v>39</v>
      </c>
      <c r="C14" s="22"/>
      <c r="D14" s="11" t="s">
        <v>14</v>
      </c>
      <c r="E14" s="11">
        <f t="shared" si="0"/>
        <v>200</v>
      </c>
      <c r="F14" s="70"/>
      <c r="G14" s="70"/>
      <c r="H14" s="5"/>
      <c r="I14" s="70"/>
      <c r="J14" s="74">
        <v>200</v>
      </c>
      <c r="K14" s="71"/>
      <c r="L14" s="71"/>
      <c r="M14" s="8">
        <v>200</v>
      </c>
      <c r="N14" s="8">
        <v>200</v>
      </c>
    </row>
    <row r="15" spans="1:14" ht="20.25" customHeight="1">
      <c r="A15" s="101" t="s">
        <v>192</v>
      </c>
      <c r="B15" s="101"/>
      <c r="C15" s="101"/>
      <c r="D15" s="101"/>
      <c r="E15" s="101"/>
      <c r="F15" s="101"/>
      <c r="G15" s="48"/>
      <c r="H15" s="45" t="s">
        <v>2</v>
      </c>
      <c r="I15" s="48"/>
      <c r="J15" s="68"/>
      <c r="K15" s="72"/>
      <c r="L15" s="72"/>
      <c r="M15" s="44" t="s">
        <v>2</v>
      </c>
      <c r="N15" s="44" t="s">
        <v>2</v>
      </c>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17" t="s">
        <v>213</v>
      </c>
      <c r="B18" s="104"/>
      <c r="C18" s="1"/>
      <c r="D18" s="1"/>
      <c r="E18" s="1"/>
      <c r="F18" s="1"/>
      <c r="G18" s="1"/>
      <c r="H18" s="1"/>
      <c r="I18" s="1"/>
      <c r="J18" s="1"/>
      <c r="K18" s="1"/>
      <c r="L18" s="1"/>
      <c r="M18" s="1"/>
      <c r="N18" s="1"/>
    </row>
    <row r="19" spans="1:14">
      <c r="A19" s="104"/>
      <c r="B19" s="104"/>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16" t="s">
        <v>224</v>
      </c>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88"/>
      <c r="B26" s="88"/>
      <c r="C26" s="88"/>
      <c r="D26" s="88"/>
      <c r="E26" s="88"/>
      <c r="F26" s="88"/>
      <c r="G26" s="88"/>
      <c r="H26" s="88"/>
      <c r="I26" s="88"/>
      <c r="J26" s="88"/>
      <c r="K26" s="88"/>
      <c r="L26" s="88"/>
      <c r="M26" s="88"/>
      <c r="N26" s="88"/>
    </row>
    <row r="27" spans="1:14">
      <c r="A27" s="88"/>
      <c r="B27" s="88"/>
      <c r="C27" s="88"/>
      <c r="D27" s="88"/>
      <c r="E27" s="88"/>
      <c r="F27" s="88"/>
      <c r="G27" s="88"/>
      <c r="H27" s="88"/>
      <c r="I27" s="88"/>
      <c r="J27" s="88"/>
      <c r="K27" s="88"/>
      <c r="L27" s="88"/>
      <c r="M27" s="88"/>
      <c r="N27" s="88"/>
    </row>
    <row r="28" spans="1:14">
      <c r="A28" s="88"/>
      <c r="B28" s="88"/>
      <c r="C28" s="88"/>
      <c r="D28" s="88"/>
      <c r="E28" s="88"/>
      <c r="F28" s="88"/>
      <c r="G28" s="88"/>
      <c r="H28" s="88"/>
      <c r="I28" s="88"/>
      <c r="J28" s="88"/>
      <c r="K28" s="88"/>
      <c r="L28" s="88"/>
      <c r="M28" s="88"/>
      <c r="N28" s="88"/>
    </row>
    <row r="29" spans="1:14">
      <c r="A29" s="1"/>
      <c r="B29" s="1"/>
      <c r="C29" s="1"/>
      <c r="D29" s="1"/>
      <c r="E29" s="1"/>
      <c r="F29" s="1"/>
      <c r="G29" s="1"/>
      <c r="H29" s="1"/>
      <c r="I29" s="1"/>
      <c r="J29" s="1"/>
      <c r="K29" s="1"/>
      <c r="L29" s="1"/>
      <c r="M29" s="1"/>
      <c r="N29" s="1"/>
    </row>
  </sheetData>
  <protectedRanges>
    <protectedRange password="CFA1" sqref="B15:C15" name="Rozstęp4_2_2_1_1_1_2_1_3_3"/>
  </protectedRanges>
  <mergeCells count="18">
    <mergeCell ref="A21:N25"/>
    <mergeCell ref="A8:N8"/>
    <mergeCell ref="A15:F15"/>
    <mergeCell ref="A18:B19"/>
    <mergeCell ref="A3:N4"/>
    <mergeCell ref="A5:A6"/>
    <mergeCell ref="B5:B6"/>
    <mergeCell ref="C5:C6"/>
    <mergeCell ref="D5:D6"/>
    <mergeCell ref="E5:E6"/>
    <mergeCell ref="F5:F6"/>
    <mergeCell ref="G5:G6"/>
    <mergeCell ref="H5:H6"/>
    <mergeCell ref="I5:I6"/>
    <mergeCell ref="M1:N2"/>
    <mergeCell ref="J5:J6"/>
    <mergeCell ref="K5:K6"/>
    <mergeCell ref="L5:L6"/>
  </mergeCells>
  <conditionalFormatting sqref="B9:B13">
    <cfRule type="duplicateValues" dxfId="2" priority="2" stopIfTrue="1"/>
  </conditionalFormatting>
  <conditionalFormatting sqref="B5">
    <cfRule type="duplicateValues" dxfId="1" priority="6" stopIfTrue="1"/>
  </conditionalFormatting>
  <pageMargins left="0.25" right="0.25"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tabSelected="1" topLeftCell="A25" zoomScale="80" zoomScaleNormal="80" workbookViewId="0">
      <selection activeCell="L7" sqref="L7"/>
    </sheetView>
  </sheetViews>
  <sheetFormatPr defaultRowHeight="15"/>
  <cols>
    <col min="1" max="1" width="5.7109375" style="78" customWidth="1"/>
    <col min="2" max="2" width="48.85546875" customWidth="1"/>
    <col min="3" max="3" width="6.7109375" customWidth="1"/>
    <col min="4" max="4" width="18.5703125" customWidth="1"/>
    <col min="5" max="5" width="16.85546875" customWidth="1"/>
    <col min="6" max="6" width="21.140625" customWidth="1"/>
    <col min="7" max="7" width="8" customWidth="1"/>
    <col min="8" max="8" width="25.42578125" customWidth="1"/>
    <col min="9" max="9" width="24.140625" customWidth="1"/>
  </cols>
  <sheetData>
    <row r="1" spans="1:9">
      <c r="A1" s="77"/>
      <c r="B1" s="1"/>
      <c r="C1" s="1"/>
      <c r="D1" s="1"/>
      <c r="E1" s="1"/>
      <c r="F1" s="1"/>
      <c r="G1" s="1"/>
      <c r="H1" s="110" t="s">
        <v>185</v>
      </c>
      <c r="I1" s="111"/>
    </row>
    <row r="2" spans="1:9">
      <c r="A2" s="77"/>
      <c r="B2" s="1"/>
      <c r="C2" s="1"/>
      <c r="D2" s="1"/>
      <c r="E2" s="1"/>
      <c r="F2" s="1"/>
      <c r="G2" s="1"/>
      <c r="H2" s="111"/>
      <c r="I2" s="111"/>
    </row>
    <row r="3" spans="1:9">
      <c r="A3" s="92" t="s">
        <v>178</v>
      </c>
      <c r="B3" s="92"/>
      <c r="C3" s="92"/>
      <c r="D3" s="92"/>
      <c r="E3" s="92"/>
      <c r="F3" s="92"/>
      <c r="G3" s="92"/>
      <c r="H3" s="92"/>
      <c r="I3" s="92"/>
    </row>
    <row r="4" spans="1:9">
      <c r="A4" s="93"/>
      <c r="B4" s="93"/>
      <c r="C4" s="93"/>
      <c r="D4" s="93"/>
      <c r="E4" s="93"/>
      <c r="F4" s="93"/>
      <c r="G4" s="93"/>
      <c r="H4" s="93"/>
      <c r="I4" s="93"/>
    </row>
    <row r="5" spans="1:9" ht="36.75" customHeight="1">
      <c r="A5" s="94" t="s">
        <v>20</v>
      </c>
      <c r="B5" s="96" t="s">
        <v>22</v>
      </c>
      <c r="C5" s="94" t="s">
        <v>21</v>
      </c>
      <c r="D5" s="96" t="s">
        <v>179</v>
      </c>
      <c r="E5" s="96" t="s">
        <v>182</v>
      </c>
      <c r="F5" s="96" t="s">
        <v>217</v>
      </c>
      <c r="G5" s="96" t="s">
        <v>196</v>
      </c>
      <c r="H5" s="96" t="s">
        <v>187</v>
      </c>
      <c r="I5" s="64" t="s">
        <v>218</v>
      </c>
    </row>
    <row r="6" spans="1:9" ht="42.75" customHeight="1">
      <c r="A6" s="95"/>
      <c r="B6" s="97"/>
      <c r="C6" s="95"/>
      <c r="D6" s="97"/>
      <c r="E6" s="97"/>
      <c r="F6" s="97"/>
      <c r="G6" s="97"/>
      <c r="H6" s="97"/>
      <c r="I6" s="40" t="s">
        <v>219</v>
      </c>
    </row>
    <row r="7" spans="1:9">
      <c r="A7" s="39">
        <v>1</v>
      </c>
      <c r="B7" s="39">
        <v>2</v>
      </c>
      <c r="C7" s="39">
        <v>3</v>
      </c>
      <c r="D7" s="39">
        <v>4</v>
      </c>
      <c r="E7" s="39">
        <v>5</v>
      </c>
      <c r="F7" s="39">
        <v>6</v>
      </c>
      <c r="G7" s="39">
        <v>7</v>
      </c>
      <c r="H7" s="39">
        <v>8</v>
      </c>
      <c r="I7" s="39">
        <v>9</v>
      </c>
    </row>
    <row r="8" spans="1:9">
      <c r="A8" s="121" t="s">
        <v>132</v>
      </c>
      <c r="B8" s="121"/>
      <c r="C8" s="121"/>
      <c r="D8" s="121"/>
      <c r="E8" s="121"/>
      <c r="F8" s="121"/>
      <c r="G8" s="121"/>
      <c r="H8" s="121"/>
      <c r="I8" s="121"/>
    </row>
    <row r="9" spans="1:9">
      <c r="A9" s="11">
        <v>1</v>
      </c>
      <c r="B9" s="27" t="s">
        <v>133</v>
      </c>
      <c r="C9" s="28" t="s">
        <v>0</v>
      </c>
      <c r="D9" s="28">
        <v>98</v>
      </c>
      <c r="E9" s="80"/>
      <c r="F9" s="81"/>
      <c r="G9" s="29"/>
      <c r="H9" s="82"/>
      <c r="I9" s="28">
        <v>98</v>
      </c>
    </row>
    <row r="10" spans="1:9" ht="30">
      <c r="A10" s="11">
        <v>2</v>
      </c>
      <c r="B10" s="27" t="s">
        <v>134</v>
      </c>
      <c r="C10" s="28" t="s">
        <v>0</v>
      </c>
      <c r="D10" s="28">
        <v>70</v>
      </c>
      <c r="E10" s="80"/>
      <c r="F10" s="81"/>
      <c r="G10" s="29"/>
      <c r="H10" s="82"/>
      <c r="I10" s="28">
        <v>70</v>
      </c>
    </row>
    <row r="11" spans="1:9">
      <c r="A11" s="11">
        <v>3</v>
      </c>
      <c r="B11" s="27" t="s">
        <v>135</v>
      </c>
      <c r="C11" s="28" t="s">
        <v>0</v>
      </c>
      <c r="D11" s="28">
        <v>70</v>
      </c>
      <c r="E11" s="80"/>
      <c r="F11" s="81"/>
      <c r="G11" s="29"/>
      <c r="H11" s="82"/>
      <c r="I11" s="28">
        <v>70</v>
      </c>
    </row>
    <row r="12" spans="1:9">
      <c r="A12" s="11">
        <v>4</v>
      </c>
      <c r="B12" s="27" t="s">
        <v>136</v>
      </c>
      <c r="C12" s="28" t="s">
        <v>0</v>
      </c>
      <c r="D12" s="28">
        <v>255</v>
      </c>
      <c r="E12" s="80"/>
      <c r="F12" s="81"/>
      <c r="G12" s="29"/>
      <c r="H12" s="82"/>
      <c r="I12" s="28">
        <v>255</v>
      </c>
    </row>
    <row r="13" spans="1:9" ht="30">
      <c r="A13" s="11">
        <v>5</v>
      </c>
      <c r="B13" s="27" t="s">
        <v>137</v>
      </c>
      <c r="C13" s="28" t="s">
        <v>0</v>
      </c>
      <c r="D13" s="28">
        <v>80</v>
      </c>
      <c r="E13" s="80"/>
      <c r="F13" s="81"/>
      <c r="G13" s="29"/>
      <c r="H13" s="82"/>
      <c r="I13" s="28">
        <v>80</v>
      </c>
    </row>
    <row r="14" spans="1:9">
      <c r="A14" s="11">
        <v>6</v>
      </c>
      <c r="B14" s="27" t="s">
        <v>138</v>
      </c>
      <c r="C14" s="28" t="s">
        <v>0</v>
      </c>
      <c r="D14" s="28">
        <v>70</v>
      </c>
      <c r="E14" s="80"/>
      <c r="F14" s="81"/>
      <c r="G14" s="29"/>
      <c r="H14" s="82"/>
      <c r="I14" s="28">
        <v>70</v>
      </c>
    </row>
    <row r="15" spans="1:9">
      <c r="A15" s="11">
        <v>7</v>
      </c>
      <c r="B15" s="27" t="s">
        <v>139</v>
      </c>
      <c r="C15" s="28" t="s">
        <v>0</v>
      </c>
      <c r="D15" s="28">
        <v>60</v>
      </c>
      <c r="E15" s="80"/>
      <c r="F15" s="81"/>
      <c r="G15" s="29"/>
      <c r="H15" s="82"/>
      <c r="I15" s="28">
        <v>60</v>
      </c>
    </row>
    <row r="16" spans="1:9">
      <c r="A16" s="11">
        <v>8</v>
      </c>
      <c r="B16" s="27" t="s">
        <v>140</v>
      </c>
      <c r="C16" s="28" t="s">
        <v>0</v>
      </c>
      <c r="D16" s="28">
        <v>120</v>
      </c>
      <c r="E16" s="80"/>
      <c r="F16" s="81"/>
      <c r="G16" s="29"/>
      <c r="H16" s="82"/>
      <c r="I16" s="28">
        <v>120</v>
      </c>
    </row>
    <row r="17" spans="1:9">
      <c r="A17" s="11">
        <v>9</v>
      </c>
      <c r="B17" s="27" t="s">
        <v>141</v>
      </c>
      <c r="C17" s="28" t="s">
        <v>0</v>
      </c>
      <c r="D17" s="28">
        <v>70</v>
      </c>
      <c r="E17" s="80"/>
      <c r="F17" s="81"/>
      <c r="G17" s="29"/>
      <c r="H17" s="82"/>
      <c r="I17" s="28">
        <v>70</v>
      </c>
    </row>
    <row r="18" spans="1:9">
      <c r="A18" s="11">
        <v>10</v>
      </c>
      <c r="B18" s="27" t="s">
        <v>142</v>
      </c>
      <c r="C18" s="28" t="s">
        <v>0</v>
      </c>
      <c r="D18" s="28">
        <v>55</v>
      </c>
      <c r="E18" s="80"/>
      <c r="F18" s="81"/>
      <c r="G18" s="29"/>
      <c r="H18" s="82"/>
      <c r="I18" s="28">
        <v>55</v>
      </c>
    </row>
    <row r="19" spans="1:9" ht="30">
      <c r="A19" s="11">
        <v>11</v>
      </c>
      <c r="B19" s="27" t="s">
        <v>143</v>
      </c>
      <c r="C19" s="28" t="s">
        <v>0</v>
      </c>
      <c r="D19" s="28">
        <v>40</v>
      </c>
      <c r="E19" s="80"/>
      <c r="F19" s="81"/>
      <c r="G19" s="29"/>
      <c r="H19" s="82"/>
      <c r="I19" s="28">
        <v>40</v>
      </c>
    </row>
    <row r="20" spans="1:9">
      <c r="A20" s="11">
        <v>12</v>
      </c>
      <c r="B20" s="27" t="s">
        <v>144</v>
      </c>
      <c r="C20" s="28" t="s">
        <v>0</v>
      </c>
      <c r="D20" s="28">
        <v>50</v>
      </c>
      <c r="E20" s="80"/>
      <c r="F20" s="81"/>
      <c r="G20" s="29"/>
      <c r="H20" s="82"/>
      <c r="I20" s="28">
        <v>50</v>
      </c>
    </row>
    <row r="21" spans="1:9">
      <c r="A21" s="11">
        <v>13</v>
      </c>
      <c r="B21" s="27" t="s">
        <v>145</v>
      </c>
      <c r="C21" s="28" t="s">
        <v>0</v>
      </c>
      <c r="D21" s="28">
        <v>90</v>
      </c>
      <c r="E21" s="80"/>
      <c r="F21" s="81"/>
      <c r="G21" s="29"/>
      <c r="H21" s="82"/>
      <c r="I21" s="28">
        <v>90</v>
      </c>
    </row>
    <row r="22" spans="1:9">
      <c r="A22" s="11">
        <v>14</v>
      </c>
      <c r="B22" s="27" t="s">
        <v>146</v>
      </c>
      <c r="C22" s="28" t="s">
        <v>0</v>
      </c>
      <c r="D22" s="28">
        <v>60</v>
      </c>
      <c r="E22" s="80"/>
      <c r="F22" s="81"/>
      <c r="G22" s="29"/>
      <c r="H22" s="82"/>
      <c r="I22" s="28">
        <v>60</v>
      </c>
    </row>
    <row r="23" spans="1:9">
      <c r="A23" s="11">
        <v>15</v>
      </c>
      <c r="B23" s="30" t="s">
        <v>147</v>
      </c>
      <c r="C23" s="28" t="s">
        <v>0</v>
      </c>
      <c r="D23" s="28">
        <v>70</v>
      </c>
      <c r="E23" s="80"/>
      <c r="F23" s="81"/>
      <c r="G23" s="29"/>
      <c r="H23" s="82"/>
      <c r="I23" s="28">
        <v>70</v>
      </c>
    </row>
    <row r="24" spans="1:9">
      <c r="A24" s="11">
        <v>16</v>
      </c>
      <c r="B24" s="30" t="s">
        <v>148</v>
      </c>
      <c r="C24" s="28" t="s">
        <v>0</v>
      </c>
      <c r="D24" s="28">
        <v>40</v>
      </c>
      <c r="E24" s="80"/>
      <c r="F24" s="81"/>
      <c r="G24" s="29"/>
      <c r="H24" s="82"/>
      <c r="I24" s="28">
        <v>40</v>
      </c>
    </row>
    <row r="25" spans="1:9">
      <c r="A25" s="11">
        <v>17</v>
      </c>
      <c r="B25" s="30" t="s">
        <v>149</v>
      </c>
      <c r="C25" s="28" t="s">
        <v>0</v>
      </c>
      <c r="D25" s="28">
        <v>20</v>
      </c>
      <c r="E25" s="80"/>
      <c r="F25" s="81"/>
      <c r="G25" s="29"/>
      <c r="H25" s="82"/>
      <c r="I25" s="28">
        <v>20</v>
      </c>
    </row>
    <row r="26" spans="1:9">
      <c r="A26" s="11">
        <v>18</v>
      </c>
      <c r="B26" s="30" t="s">
        <v>150</v>
      </c>
      <c r="C26" s="28" t="s">
        <v>0</v>
      </c>
      <c r="D26" s="28">
        <v>10</v>
      </c>
      <c r="E26" s="80"/>
      <c r="F26" s="81"/>
      <c r="G26" s="29"/>
      <c r="H26" s="82"/>
      <c r="I26" s="28">
        <v>10</v>
      </c>
    </row>
    <row r="27" spans="1:9">
      <c r="A27" s="11">
        <v>19</v>
      </c>
      <c r="B27" s="30" t="s">
        <v>151</v>
      </c>
      <c r="C27" s="28" t="s">
        <v>0</v>
      </c>
      <c r="D27" s="28">
        <v>10</v>
      </c>
      <c r="E27" s="80"/>
      <c r="F27" s="81"/>
      <c r="G27" s="29"/>
      <c r="H27" s="82"/>
      <c r="I27" s="28">
        <v>10</v>
      </c>
    </row>
    <row r="28" spans="1:9">
      <c r="A28" s="11">
        <v>20</v>
      </c>
      <c r="B28" s="30" t="s">
        <v>152</v>
      </c>
      <c r="C28" s="28" t="s">
        <v>0</v>
      </c>
      <c r="D28" s="28">
        <v>30</v>
      </c>
      <c r="E28" s="80"/>
      <c r="F28" s="81"/>
      <c r="G28" s="29"/>
      <c r="H28" s="82"/>
      <c r="I28" s="28">
        <v>30</v>
      </c>
    </row>
    <row r="29" spans="1:9">
      <c r="A29" s="11">
        <v>21</v>
      </c>
      <c r="B29" s="31" t="s">
        <v>153</v>
      </c>
      <c r="C29" s="28" t="s">
        <v>0</v>
      </c>
      <c r="D29" s="28">
        <v>10</v>
      </c>
      <c r="E29" s="80"/>
      <c r="F29" s="81"/>
      <c r="G29" s="29"/>
      <c r="H29" s="82"/>
      <c r="I29" s="28">
        <v>10</v>
      </c>
    </row>
    <row r="30" spans="1:9">
      <c r="A30" s="11">
        <v>22</v>
      </c>
      <c r="B30" s="31" t="s">
        <v>154</v>
      </c>
      <c r="C30" s="28" t="s">
        <v>0</v>
      </c>
      <c r="D30" s="28">
        <v>30</v>
      </c>
      <c r="E30" s="80"/>
      <c r="F30" s="81"/>
      <c r="G30" s="29"/>
      <c r="H30" s="82"/>
      <c r="I30" s="28">
        <v>30</v>
      </c>
    </row>
    <row r="31" spans="1:9">
      <c r="A31" s="11">
        <v>23</v>
      </c>
      <c r="B31" s="32" t="s">
        <v>155</v>
      </c>
      <c r="C31" s="28" t="s">
        <v>0</v>
      </c>
      <c r="D31" s="28">
        <v>50</v>
      </c>
      <c r="E31" s="80"/>
      <c r="F31" s="81"/>
      <c r="G31" s="29"/>
      <c r="H31" s="82"/>
      <c r="I31" s="28">
        <v>50</v>
      </c>
    </row>
    <row r="32" spans="1:9">
      <c r="A32" s="11">
        <v>24</v>
      </c>
      <c r="B32" s="32" t="s">
        <v>156</v>
      </c>
      <c r="C32" s="28" t="s">
        <v>0</v>
      </c>
      <c r="D32" s="28">
        <v>45</v>
      </c>
      <c r="E32" s="82"/>
      <c r="F32" s="81"/>
      <c r="G32" s="29"/>
      <c r="H32" s="82"/>
      <c r="I32" s="28">
        <v>45</v>
      </c>
    </row>
    <row r="33" spans="1:9">
      <c r="A33" s="11">
        <v>25</v>
      </c>
      <c r="B33" s="32" t="s">
        <v>157</v>
      </c>
      <c r="C33" s="28" t="s">
        <v>0</v>
      </c>
      <c r="D33" s="28">
        <v>10</v>
      </c>
      <c r="E33" s="82"/>
      <c r="F33" s="81"/>
      <c r="G33" s="29"/>
      <c r="H33" s="82"/>
      <c r="I33" s="28">
        <v>10</v>
      </c>
    </row>
    <row r="34" spans="1:9">
      <c r="A34" s="11">
        <v>26</v>
      </c>
      <c r="B34" s="32" t="s">
        <v>158</v>
      </c>
      <c r="C34" s="28" t="s">
        <v>0</v>
      </c>
      <c r="D34" s="28">
        <v>15</v>
      </c>
      <c r="E34" s="83"/>
      <c r="F34" s="81"/>
      <c r="G34" s="33"/>
      <c r="H34" s="83"/>
      <c r="I34" s="28">
        <v>15</v>
      </c>
    </row>
    <row r="35" spans="1:9">
      <c r="A35" s="11">
        <v>27</v>
      </c>
      <c r="B35" s="32" t="s">
        <v>159</v>
      </c>
      <c r="C35" s="28" t="s">
        <v>0</v>
      </c>
      <c r="D35" s="28">
        <v>20</v>
      </c>
      <c r="E35" s="83"/>
      <c r="F35" s="81"/>
      <c r="G35" s="33"/>
      <c r="H35" s="83"/>
      <c r="I35" s="28">
        <v>20</v>
      </c>
    </row>
    <row r="36" spans="1:9">
      <c r="A36" s="11">
        <v>28</v>
      </c>
      <c r="B36" s="34" t="s">
        <v>160</v>
      </c>
      <c r="C36" s="28" t="s">
        <v>0</v>
      </c>
      <c r="D36" s="28">
        <v>10</v>
      </c>
      <c r="E36" s="83"/>
      <c r="F36" s="81"/>
      <c r="G36" s="33"/>
      <c r="H36" s="83"/>
      <c r="I36" s="28">
        <v>10</v>
      </c>
    </row>
    <row r="37" spans="1:9">
      <c r="A37" s="11">
        <v>29</v>
      </c>
      <c r="B37" s="34" t="s">
        <v>161</v>
      </c>
      <c r="C37" s="28" t="s">
        <v>0</v>
      </c>
      <c r="D37" s="28">
        <v>10</v>
      </c>
      <c r="E37" s="83"/>
      <c r="F37" s="81"/>
      <c r="G37" s="33"/>
      <c r="H37" s="83"/>
      <c r="I37" s="28">
        <v>10</v>
      </c>
    </row>
    <row r="38" spans="1:9">
      <c r="A38" s="11">
        <v>30</v>
      </c>
      <c r="B38" s="35" t="s">
        <v>162</v>
      </c>
      <c r="C38" s="28" t="s">
        <v>0</v>
      </c>
      <c r="D38" s="28">
        <v>30</v>
      </c>
      <c r="E38" s="83"/>
      <c r="F38" s="81"/>
      <c r="G38" s="33"/>
      <c r="H38" s="83"/>
      <c r="I38" s="28">
        <v>30</v>
      </c>
    </row>
    <row r="39" spans="1:9">
      <c r="A39" s="11">
        <v>31</v>
      </c>
      <c r="B39" s="35" t="s">
        <v>163</v>
      </c>
      <c r="C39" s="28" t="s">
        <v>0</v>
      </c>
      <c r="D39" s="28">
        <v>10</v>
      </c>
      <c r="E39" s="83"/>
      <c r="F39" s="81"/>
      <c r="G39" s="33"/>
      <c r="H39" s="83"/>
      <c r="I39" s="28">
        <v>10</v>
      </c>
    </row>
    <row r="40" spans="1:9">
      <c r="A40" s="11">
        <v>32</v>
      </c>
      <c r="B40" s="32" t="s">
        <v>164</v>
      </c>
      <c r="C40" s="28" t="s">
        <v>0</v>
      </c>
      <c r="D40" s="28">
        <v>115</v>
      </c>
      <c r="E40" s="83"/>
      <c r="F40" s="81"/>
      <c r="G40" s="33"/>
      <c r="H40" s="83"/>
      <c r="I40" s="28">
        <v>115</v>
      </c>
    </row>
    <row r="41" spans="1:9">
      <c r="A41" s="11">
        <v>33</v>
      </c>
      <c r="B41" s="32" t="s">
        <v>165</v>
      </c>
      <c r="C41" s="28" t="s">
        <v>0</v>
      </c>
      <c r="D41" s="28">
        <v>115</v>
      </c>
      <c r="E41" s="83"/>
      <c r="F41" s="81"/>
      <c r="G41" s="33"/>
      <c r="H41" s="83"/>
      <c r="I41" s="28">
        <v>115</v>
      </c>
    </row>
    <row r="42" spans="1:9">
      <c r="A42" s="11">
        <v>34</v>
      </c>
      <c r="B42" s="36" t="s">
        <v>166</v>
      </c>
      <c r="C42" s="28" t="s">
        <v>0</v>
      </c>
      <c r="D42" s="28">
        <v>80</v>
      </c>
      <c r="E42" s="83"/>
      <c r="F42" s="81"/>
      <c r="G42" s="33"/>
      <c r="H42" s="83"/>
      <c r="I42" s="28">
        <v>80</v>
      </c>
    </row>
    <row r="43" spans="1:9">
      <c r="A43" s="11">
        <v>35</v>
      </c>
      <c r="B43" s="30" t="s">
        <v>167</v>
      </c>
      <c r="C43" s="28" t="s">
        <v>0</v>
      </c>
      <c r="D43" s="28">
        <v>102</v>
      </c>
      <c r="E43" s="83"/>
      <c r="F43" s="81"/>
      <c r="G43" s="33"/>
      <c r="H43" s="83"/>
      <c r="I43" s="28">
        <v>102</v>
      </c>
    </row>
    <row r="44" spans="1:9">
      <c r="A44" s="11">
        <v>36</v>
      </c>
      <c r="B44" s="30" t="s">
        <v>168</v>
      </c>
      <c r="C44" s="28" t="s">
        <v>0</v>
      </c>
      <c r="D44" s="28">
        <v>100</v>
      </c>
      <c r="E44" s="83"/>
      <c r="F44" s="81"/>
      <c r="G44" s="33"/>
      <c r="H44" s="83"/>
      <c r="I44" s="28">
        <v>100</v>
      </c>
    </row>
    <row r="45" spans="1:9">
      <c r="A45" s="11">
        <v>37</v>
      </c>
      <c r="B45" s="30" t="s">
        <v>169</v>
      </c>
      <c r="C45" s="28" t="s">
        <v>0</v>
      </c>
      <c r="D45" s="28">
        <v>100</v>
      </c>
      <c r="E45" s="83"/>
      <c r="F45" s="81"/>
      <c r="G45" s="33"/>
      <c r="H45" s="83"/>
      <c r="I45" s="28">
        <v>100</v>
      </c>
    </row>
    <row r="46" spans="1:9">
      <c r="A46" s="11">
        <v>38</v>
      </c>
      <c r="B46" s="30" t="s">
        <v>170</v>
      </c>
      <c r="C46" s="28" t="s">
        <v>0</v>
      </c>
      <c r="D46" s="28">
        <v>100</v>
      </c>
      <c r="E46" s="83"/>
      <c r="F46" s="81"/>
      <c r="G46" s="33"/>
      <c r="H46" s="83"/>
      <c r="I46" s="28">
        <v>100</v>
      </c>
    </row>
    <row r="47" spans="1:9">
      <c r="A47" s="11">
        <v>39</v>
      </c>
      <c r="B47" s="31" t="s">
        <v>171</v>
      </c>
      <c r="C47" s="28" t="s">
        <v>0</v>
      </c>
      <c r="D47" s="28">
        <v>80</v>
      </c>
      <c r="E47" s="83"/>
      <c r="F47" s="81"/>
      <c r="G47" s="33"/>
      <c r="H47" s="83"/>
      <c r="I47" s="28">
        <v>80</v>
      </c>
    </row>
    <row r="48" spans="1:9">
      <c r="A48" s="11">
        <v>40</v>
      </c>
      <c r="B48" s="32" t="s">
        <v>172</v>
      </c>
      <c r="C48" s="28" t="s">
        <v>0</v>
      </c>
      <c r="D48" s="28">
        <v>30</v>
      </c>
      <c r="E48" s="83"/>
      <c r="F48" s="81"/>
      <c r="G48" s="33"/>
      <c r="H48" s="83"/>
      <c r="I48" s="28">
        <v>30</v>
      </c>
    </row>
    <row r="49" spans="1:9">
      <c r="A49" s="11">
        <v>41</v>
      </c>
      <c r="B49" s="32" t="s">
        <v>173</v>
      </c>
      <c r="C49" s="28" t="s">
        <v>0</v>
      </c>
      <c r="D49" s="28">
        <v>30</v>
      </c>
      <c r="E49" s="83"/>
      <c r="F49" s="81"/>
      <c r="G49" s="33"/>
      <c r="H49" s="83"/>
      <c r="I49" s="28">
        <v>30</v>
      </c>
    </row>
    <row r="50" spans="1:9">
      <c r="A50" s="11">
        <v>42</v>
      </c>
      <c r="B50" s="37" t="s">
        <v>174</v>
      </c>
      <c r="C50" s="28" t="s">
        <v>0</v>
      </c>
      <c r="D50" s="28">
        <v>200</v>
      </c>
      <c r="E50" s="83"/>
      <c r="F50" s="81"/>
      <c r="G50" s="33"/>
      <c r="H50" s="83"/>
      <c r="I50" s="28">
        <v>200</v>
      </c>
    </row>
    <row r="51" spans="1:9">
      <c r="A51" s="11">
        <v>43</v>
      </c>
      <c r="B51" s="37" t="s">
        <v>175</v>
      </c>
      <c r="C51" s="28" t="s">
        <v>0</v>
      </c>
      <c r="D51" s="28">
        <v>200</v>
      </c>
      <c r="E51" s="83"/>
      <c r="F51" s="81"/>
      <c r="G51" s="33"/>
      <c r="H51" s="83"/>
      <c r="I51" s="28">
        <v>200</v>
      </c>
    </row>
    <row r="52" spans="1:9">
      <c r="A52" s="11">
        <v>44</v>
      </c>
      <c r="B52" s="38" t="s">
        <v>176</v>
      </c>
      <c r="C52" s="28" t="s">
        <v>0</v>
      </c>
      <c r="D52" s="28">
        <v>10</v>
      </c>
      <c r="E52" s="83"/>
      <c r="F52" s="81"/>
      <c r="G52" s="33"/>
      <c r="H52" s="83"/>
      <c r="I52" s="28">
        <v>10</v>
      </c>
    </row>
    <row r="53" spans="1:9" ht="25.5" customHeight="1">
      <c r="A53" s="101" t="s">
        <v>192</v>
      </c>
      <c r="B53" s="101"/>
      <c r="C53" s="101"/>
      <c r="D53" s="101"/>
      <c r="E53" s="101"/>
      <c r="F53" s="48"/>
      <c r="G53" s="45" t="s">
        <v>2</v>
      </c>
      <c r="H53" s="48"/>
      <c r="I53" s="44" t="s">
        <v>2</v>
      </c>
    </row>
    <row r="54" spans="1:9">
      <c r="A54" s="77"/>
      <c r="B54" s="1"/>
      <c r="C54" s="1"/>
      <c r="D54" s="1"/>
      <c r="E54" s="1"/>
      <c r="F54" s="1"/>
      <c r="G54" s="1"/>
      <c r="H54" s="1"/>
      <c r="I54" s="1"/>
    </row>
    <row r="55" spans="1:9">
      <c r="A55" s="77"/>
      <c r="B55" s="1"/>
      <c r="C55" s="1"/>
      <c r="D55" s="1"/>
      <c r="E55" s="1"/>
      <c r="F55" s="1"/>
      <c r="G55" s="1"/>
      <c r="H55" s="1"/>
      <c r="I55" s="1"/>
    </row>
    <row r="56" spans="1:9">
      <c r="A56" s="87"/>
      <c r="B56" s="88"/>
      <c r="C56" s="88"/>
      <c r="D56" s="88"/>
      <c r="E56" s="88"/>
      <c r="F56" s="88"/>
      <c r="G56" s="88"/>
      <c r="H56" s="88"/>
      <c r="I56" s="88"/>
    </row>
    <row r="57" spans="1:9">
      <c r="A57" s="88"/>
      <c r="B57" s="88"/>
      <c r="C57" s="88"/>
      <c r="D57" s="88"/>
      <c r="E57" s="88"/>
      <c r="F57" s="88"/>
      <c r="G57" s="88"/>
      <c r="H57" s="88"/>
      <c r="I57" s="88"/>
    </row>
    <row r="58" spans="1:9">
      <c r="A58" s="88"/>
      <c r="B58" s="88"/>
      <c r="C58" s="88"/>
      <c r="D58" s="88"/>
      <c r="E58" s="88"/>
      <c r="F58" s="88"/>
      <c r="G58" s="88"/>
      <c r="H58" s="88"/>
      <c r="I58" s="88"/>
    </row>
    <row r="59" spans="1:9">
      <c r="A59" s="88"/>
      <c r="B59" s="88"/>
      <c r="C59" s="88"/>
      <c r="D59" s="88"/>
      <c r="E59" s="88"/>
      <c r="F59" s="88"/>
      <c r="G59" s="88"/>
      <c r="H59" s="88"/>
      <c r="I59" s="88"/>
    </row>
    <row r="60" spans="1:9">
      <c r="A60" s="88"/>
      <c r="B60" s="88"/>
      <c r="C60" s="88"/>
      <c r="D60" s="88"/>
      <c r="E60" s="88"/>
      <c r="F60" s="88"/>
      <c r="G60" s="88"/>
      <c r="H60" s="88"/>
      <c r="I60" s="88"/>
    </row>
    <row r="61" spans="1:9">
      <c r="A61" s="88"/>
      <c r="B61" s="88"/>
      <c r="C61" s="88"/>
      <c r="D61" s="88"/>
      <c r="E61" s="88"/>
      <c r="F61" s="88"/>
      <c r="G61" s="88"/>
      <c r="H61" s="88"/>
      <c r="I61" s="88"/>
    </row>
    <row r="62" spans="1:9">
      <c r="A62" s="88"/>
      <c r="B62" s="88"/>
      <c r="C62" s="88"/>
      <c r="D62" s="88"/>
      <c r="E62" s="88"/>
      <c r="F62" s="88"/>
      <c r="G62" s="88"/>
      <c r="H62" s="88"/>
      <c r="I62" s="88"/>
    </row>
    <row r="63" spans="1:9">
      <c r="A63" s="88"/>
      <c r="B63" s="88"/>
      <c r="C63" s="88"/>
      <c r="D63" s="88"/>
      <c r="E63" s="88"/>
      <c r="F63" s="88"/>
      <c r="G63" s="88"/>
      <c r="H63" s="88"/>
      <c r="I63" s="88"/>
    </row>
    <row r="64" spans="1:9">
      <c r="A64" s="88"/>
      <c r="B64" s="88"/>
      <c r="C64" s="88"/>
      <c r="D64" s="88"/>
      <c r="E64" s="88"/>
      <c r="F64" s="88"/>
      <c r="G64" s="88"/>
      <c r="H64" s="88"/>
      <c r="I64" s="88"/>
    </row>
  </sheetData>
  <protectedRanges>
    <protectedRange password="CFA1" sqref="B53" name="Rozstęp4_2_2_1_1_1_2_1_3_3"/>
  </protectedRanges>
  <mergeCells count="12">
    <mergeCell ref="A8:I8"/>
    <mergeCell ref="A53:E53"/>
    <mergeCell ref="H1:I2"/>
    <mergeCell ref="A3:I4"/>
    <mergeCell ref="A5:A6"/>
    <mergeCell ref="B5:B6"/>
    <mergeCell ref="C5:C6"/>
    <mergeCell ref="D5:D6"/>
    <mergeCell ref="E5:E6"/>
    <mergeCell ref="F5:F6"/>
    <mergeCell ref="G5:G6"/>
    <mergeCell ref="H5:H6"/>
  </mergeCells>
  <conditionalFormatting sqref="B5">
    <cfRule type="duplicateValues" dxfId="0" priority="6" stopIfTrue="1"/>
  </conditionalFormatting>
  <pageMargins left="0.25" right="0.25" top="0.75" bottom="0.75" header="0.3" footer="0.3"/>
  <pageSetup paperSize="9"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7BEE3C63-C203-4952-AD88-F9BBD9645F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Zadanie nr 1</vt:lpstr>
      <vt:lpstr>Zadanie nr 2</vt:lpstr>
      <vt:lpstr>Zadanie nr 3</vt:lpstr>
      <vt:lpstr>Zadanie nr 4</vt:lpstr>
      <vt:lpstr>Zadanie nr 5</vt:lpstr>
      <vt:lpstr>Zadanie nr 6</vt:lpstr>
      <vt:lpstr>Zadanie nr 7</vt:lpstr>
      <vt:lpstr>Zadanie nr 8</vt:lpstr>
      <vt:lpstr>'Zadanie nr 1'!Obszar_wydruku</vt:lpstr>
      <vt:lpstr>'Zadanie nr 2'!Obszar_wydruku</vt:lpstr>
      <vt:lpstr>'Zadanie nr 3'!Obszar_wydruku</vt:lpstr>
      <vt:lpstr>'Zadanie nr 4'!Obszar_wydruku</vt:lpstr>
      <vt:lpstr>'Zadanie nr 5'!Obszar_wydruku</vt:lpstr>
      <vt:lpstr>'Zadanie nr 6'!Obszar_wydruku</vt:lpstr>
      <vt:lpstr>'Zadanie nr 7'!Obszar_wydruku</vt:lpstr>
      <vt:lpstr>'Zadanie nr 8'!Obszar_wydruku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Dmitruk Aneta</dc:creator>
  <cp:lastModifiedBy>POLAK Emilia</cp:lastModifiedBy>
  <cp:lastPrinted>2024-11-28T08:51:13Z</cp:lastPrinted>
  <dcterms:created xsi:type="dcterms:W3CDTF">2023-02-20T11:54:54Z</dcterms:created>
  <dcterms:modified xsi:type="dcterms:W3CDTF">2024-11-28T08:51:15Z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c1ea7992-c441-421e-aebc-687720fdb560</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author">
    <vt:lpwstr>Dmitruk Aneta</vt:lpwstr>
  </property>
  <property fmtid="{D5CDD505-2E9C-101B-9397-08002B2CF9AE}" pid="7" name="s5636:Creator type=organization">
    <vt:lpwstr>MILNET-Z</vt:lpwstr>
  </property>
  <property fmtid="{D5CDD505-2E9C-101B-9397-08002B2CF9AE}" pid="8" name="bjPortionMark">
    <vt:lpwstr>[JAW]</vt:lpwstr>
  </property>
  <property fmtid="{D5CDD505-2E9C-101B-9397-08002B2CF9AE}" pid="9" name="bjSaver">
    <vt:lpwstr>r7ZsZK5782rZcAK9GQKLZLyIXWoCRowf</vt:lpwstr>
  </property>
  <property fmtid="{D5CDD505-2E9C-101B-9397-08002B2CF9AE}" pid="10" name="bjClsUserRVM">
    <vt:lpwstr>[]</vt:lpwstr>
  </property>
  <property fmtid="{D5CDD505-2E9C-101B-9397-08002B2CF9AE}" pid="11" name="s5636:Creator type=IP">
    <vt:lpwstr>10.80.28.119</vt:lpwstr>
  </property>
</Properties>
</file>