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eczkowski\Documents\2021\Energia\Zakup\Pretarg 2023\"/>
    </mc:Choice>
  </mc:AlternateContent>
  <xr:revisionPtr revIDLastSave="0" documentId="8_{EEF590C0-7066-448E-9910-F69C2AA176D7}" xr6:coauthVersionLast="47" xr6:coauthVersionMax="47" xr10:uidLastSave="{00000000-0000-0000-0000-000000000000}"/>
  <bookViews>
    <workbookView xWindow="-120" yWindow="-120" windowWidth="29040" windowHeight="17640" xr2:uid="{9C351F92-FF4B-485C-931F-F7B7B7A9BDFD}"/>
  </bookViews>
  <sheets>
    <sheet name="Miasto" sheetId="5" r:id="rId1"/>
    <sheet name="OCK" sheetId="6" r:id="rId2"/>
    <sheet name="Biblioteka" sheetId="7" r:id="rId3"/>
    <sheet name="OTBS" sheetId="8" r:id="rId4"/>
    <sheet name="OPWiK" sheetId="9" r:id="rId5"/>
    <sheet name="MZK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7" l="1"/>
  <c r="N7" i="7"/>
  <c r="O7" i="7"/>
  <c r="O124" i="5" l="1"/>
  <c r="N124" i="5"/>
  <c r="M124" i="5"/>
  <c r="L22" i="8"/>
  <c r="L27" i="10" l="1"/>
  <c r="L36" i="9"/>
  <c r="A22" i="8"/>
  <c r="L7" i="7"/>
  <c r="L8" i="6"/>
  <c r="L137" i="5"/>
  <c r="L124" i="5"/>
  <c r="L108" i="5"/>
  <c r="L100" i="5"/>
  <c r="L94" i="5"/>
  <c r="L86" i="5"/>
  <c r="L39" i="5"/>
  <c r="L23" i="5"/>
  <c r="L14" i="5"/>
  <c r="O22" i="8"/>
  <c r="N22" i="8"/>
  <c r="M22" i="8"/>
  <c r="N27" i="10" l="1"/>
  <c r="M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27" i="10" l="1"/>
  <c r="N36" i="9" l="1"/>
  <c r="M36" i="9"/>
  <c r="O36" i="9" l="1"/>
</calcChain>
</file>

<file path=xl/sharedStrings.xml><?xml version="1.0" encoding="utf-8"?>
<sst xmlns="http://schemas.openxmlformats.org/spreadsheetml/2006/main" count="2155" uniqueCount="748">
  <si>
    <t>Nazwa Lokalnego OSD</t>
  </si>
  <si>
    <t>L.p.</t>
  </si>
  <si>
    <t>Odbiorca</t>
  </si>
  <si>
    <t>Nazwa punktu poboru</t>
  </si>
  <si>
    <t>Ulica/miejsce</t>
  </si>
  <si>
    <t>Nr</t>
  </si>
  <si>
    <t>Kod</t>
  </si>
  <si>
    <t>Miejscowość</t>
  </si>
  <si>
    <t>Numer PPE</t>
  </si>
  <si>
    <t>Numer licznika</t>
  </si>
  <si>
    <t>Taryfa</t>
  </si>
  <si>
    <t>Moc umowna</t>
  </si>
  <si>
    <t>Strefa szczyt dzienna</t>
  </si>
  <si>
    <t>Strefa pozaszczyt nocna</t>
  </si>
  <si>
    <t xml:space="preserve">suma szacowanego zużycia </t>
  </si>
  <si>
    <t>1</t>
  </si>
  <si>
    <t>2</t>
  </si>
  <si>
    <t>PGE Dystrybucja O / Warszawa</t>
  </si>
  <si>
    <t>Miasto Ostrołęka</t>
  </si>
  <si>
    <t>07-410</t>
  </si>
  <si>
    <t>Ostrołęka</t>
  </si>
  <si>
    <t>C12b</t>
  </si>
  <si>
    <t>C12a</t>
  </si>
  <si>
    <t>11 Listopada</t>
  </si>
  <si>
    <t>Traugutta</t>
  </si>
  <si>
    <t>Mostowa</t>
  </si>
  <si>
    <t>Hallera</t>
  </si>
  <si>
    <t>C11</t>
  </si>
  <si>
    <t>Mikołaja Kopernika</t>
  </si>
  <si>
    <t>PL_ZEWD_1461000724_08</t>
  </si>
  <si>
    <t>56401114</t>
  </si>
  <si>
    <t>Gen. A. E. Fieldorfa "Nila"</t>
  </si>
  <si>
    <t>Sikorskiego</t>
  </si>
  <si>
    <t>Wojska Polskiego</t>
  </si>
  <si>
    <t>Warszawska</t>
  </si>
  <si>
    <t>Poznańska</t>
  </si>
  <si>
    <t>Sygietyńskiego</t>
  </si>
  <si>
    <t>02750418</t>
  </si>
  <si>
    <t>10031866</t>
  </si>
  <si>
    <t>Miasto Ostrołęka - sygnalizacja świetlna</t>
  </si>
  <si>
    <t>PL_ZEWD_1461000788_00</t>
  </si>
  <si>
    <t>92112623</t>
  </si>
  <si>
    <t>PL_ZEWD_1461000723_06</t>
  </si>
  <si>
    <t>02663937</t>
  </si>
  <si>
    <t>Bogusławskiego</t>
  </si>
  <si>
    <t>PL_ZEWD_1461000789_02</t>
  </si>
  <si>
    <t>96393559</t>
  </si>
  <si>
    <t>Kopernika</t>
  </si>
  <si>
    <t>PL_ZEWD_1461000784_02</t>
  </si>
  <si>
    <t>02663736</t>
  </si>
  <si>
    <t>PL_ZEWD_1461000786_06</t>
  </si>
  <si>
    <t>92112650</t>
  </si>
  <si>
    <t>PL_ZEWD_1461000727_04</t>
  </si>
  <si>
    <t>92112620</t>
  </si>
  <si>
    <t>PL_ZEWD_1461000831_09</t>
  </si>
  <si>
    <t>90090680</t>
  </si>
  <si>
    <t>PL_ZEWD_1461000726_02</t>
  </si>
  <si>
    <t>02743819</t>
  </si>
  <si>
    <t>PL_ZEWD_1461000832_01</t>
  </si>
  <si>
    <t>92112647</t>
  </si>
  <si>
    <t>Księdza Pędzicha</t>
  </si>
  <si>
    <t>PL_ZEWD_1461000721_02</t>
  </si>
  <si>
    <t>02663935</t>
  </si>
  <si>
    <t>Nadziemne przejście dla pieszych</t>
  </si>
  <si>
    <t>PL_ZEWD_1461023205_05</t>
  </si>
  <si>
    <t>94805051</t>
  </si>
  <si>
    <t>budynek administracyjny - budynek parterowy</t>
  </si>
  <si>
    <t xml:space="preserve">rtm. Witolda Pileckiego </t>
  </si>
  <si>
    <t>11A</t>
  </si>
  <si>
    <t>PL_ZEWD_1461000657_03</t>
  </si>
  <si>
    <t>PGE Dystrybucja O/Warszawa</t>
  </si>
  <si>
    <t>budynek administracyjny - blok mieszkalny</t>
  </si>
  <si>
    <t xml:space="preserve">gen. Władysława Sikorskiego </t>
  </si>
  <si>
    <t>2/10</t>
  </si>
  <si>
    <t>PL_ZEWD_1461000646_02</t>
  </si>
  <si>
    <t>PL_ZEWD_1461000617_07</t>
  </si>
  <si>
    <t>budynek przedszkola</t>
  </si>
  <si>
    <t>ul. Piękna</t>
  </si>
  <si>
    <t>12</t>
  </si>
  <si>
    <t>07-401</t>
  </si>
  <si>
    <t>PL_ZEWD_1461000709_00</t>
  </si>
  <si>
    <t>PL_ZEWD_1461000634_09</t>
  </si>
  <si>
    <t>Przedszkole Miejskie Nr 7 ,,Tęczowa Kraina"</t>
  </si>
  <si>
    <t xml:space="preserve">dr Józefa Psarskiego </t>
  </si>
  <si>
    <t>24</t>
  </si>
  <si>
    <t>330071</t>
  </si>
  <si>
    <t>Przedszkole Miejskie Nr 8 ,,Kraina Radości"</t>
  </si>
  <si>
    <t>gen. Ignacego Prądzyńskiego</t>
  </si>
  <si>
    <t>PL_ZEWD_1461000651_04</t>
  </si>
  <si>
    <t>848359</t>
  </si>
  <si>
    <t xml:space="preserve">Przedszkole Miejskie Nr 9 ,,Bajkowa Kraina" </t>
  </si>
  <si>
    <t xml:space="preserve">Ks. Franciszka Blachnickiego </t>
  </si>
  <si>
    <t>16</t>
  </si>
  <si>
    <t>PL_ZEWD_1461000652_03</t>
  </si>
  <si>
    <t>56401096</t>
  </si>
  <si>
    <t xml:space="preserve">Przedszkole Miejskie Nr 10 </t>
  </si>
  <si>
    <t>Mazowiecka</t>
  </si>
  <si>
    <t>7</t>
  </si>
  <si>
    <t>PL_ZEWD_1461000635_01</t>
  </si>
  <si>
    <t>02788706</t>
  </si>
  <si>
    <t>Przedszkole Miejskie Nr 13 ,,Kraina Przygód"</t>
  </si>
  <si>
    <t xml:space="preserve">Dzieci Polskich </t>
  </si>
  <si>
    <t>5</t>
  </si>
  <si>
    <t>PL_ZEWD_1461001134_06</t>
  </si>
  <si>
    <t>96215936</t>
  </si>
  <si>
    <t>Przedszkole Miejskie Nr 15 ,,Kraina Marzeń"</t>
  </si>
  <si>
    <t xml:space="preserve">Stefana Jaracza </t>
  </si>
  <si>
    <t>PL_ZEWD_1461000675_07</t>
  </si>
  <si>
    <t>02788753</t>
  </si>
  <si>
    <t>Przedszkole Miejskie Nr 16 ,,Kraina Odkrywców"</t>
  </si>
  <si>
    <t>Powstańców</t>
  </si>
  <si>
    <t>4</t>
  </si>
  <si>
    <t>07-409</t>
  </si>
  <si>
    <t>Pl_ZEWD_ 1461000702_06</t>
  </si>
  <si>
    <t>56401081</t>
  </si>
  <si>
    <t>PGE Dystrybucja O /Warszawa</t>
  </si>
  <si>
    <t>Przedszkole Miejskie Nr 17 ,,Kraina Misiów"</t>
  </si>
  <si>
    <t xml:space="preserve">Marii Konopnickiej </t>
  </si>
  <si>
    <t>6</t>
  </si>
  <si>
    <t>PL_ZEWD_1461000710-01</t>
  </si>
  <si>
    <t>848367</t>
  </si>
  <si>
    <t>Przedszkole Miejskie Nr 18 ,,Kraina Zaczarowanej Lokomotywy"</t>
  </si>
  <si>
    <t>Mieczysława Karłowicza</t>
  </si>
  <si>
    <t>18</t>
  </si>
  <si>
    <t>07-417</t>
  </si>
  <si>
    <t>PL_ZEWD_1461000708_08</t>
  </si>
  <si>
    <t>848361</t>
  </si>
  <si>
    <t>Szkoła Podstawowa Nr 1 im. Stanisława Jachowicza</t>
  </si>
  <si>
    <t>budynek szkoły</t>
  </si>
  <si>
    <t xml:space="preserve">gen. Agusta Emila Fieldorfa ,,NILA"           </t>
  </si>
  <si>
    <t>4/6</t>
  </si>
  <si>
    <t>PL_ZEWD_1461000650_09</t>
  </si>
  <si>
    <t>C22a</t>
  </si>
  <si>
    <t>obiekt ,,Orlik"</t>
  </si>
  <si>
    <t>96215938</t>
  </si>
  <si>
    <t>Szkoła Podstawowa Nr 2 im. Stanisława Staszica</t>
  </si>
  <si>
    <t>Papiernicza</t>
  </si>
  <si>
    <t>PL_ZEWD_1461000919_05</t>
  </si>
  <si>
    <t>330067</t>
  </si>
  <si>
    <t>PL_ZEWD_1461000707_06</t>
  </si>
  <si>
    <t>93489535</t>
  </si>
  <si>
    <t>Ignacego Jerzego Skowrońskiego</t>
  </si>
  <si>
    <t>8</t>
  </si>
  <si>
    <t>PL_ZEWD_1461000664_06</t>
  </si>
  <si>
    <t>PL_ZEWD_1461000906_00</t>
  </si>
  <si>
    <t>96215940</t>
  </si>
  <si>
    <t xml:space="preserve">Szkoła Podstawowa Nr 4 </t>
  </si>
  <si>
    <t xml:space="preserve">budynek główny </t>
  </si>
  <si>
    <t>Legionowa</t>
  </si>
  <si>
    <t>17</t>
  </si>
  <si>
    <t>PL-ZEWD_1461000662_02</t>
  </si>
  <si>
    <t>00330075</t>
  </si>
  <si>
    <t>budynek dydaktyczny</t>
  </si>
  <si>
    <t>91476469</t>
  </si>
  <si>
    <t>gen. Józefa Hallera</t>
  </si>
  <si>
    <t>PL_ZEWD_1461000905_08</t>
  </si>
  <si>
    <t>518139</t>
  </si>
  <si>
    <t>PL_ZEWD_1461001138_04</t>
  </si>
  <si>
    <t>93021272</t>
  </si>
  <si>
    <t xml:space="preserve">Szkoła Podstawowa Nr 6 im. Orła Białego </t>
  </si>
  <si>
    <t>budynek główny</t>
  </si>
  <si>
    <t xml:space="preserve">ul. Henryka Sienkiewicza </t>
  </si>
  <si>
    <t>15</t>
  </si>
  <si>
    <t>PL_ZEWD_1461000704_00</t>
  </si>
  <si>
    <t>30 ,00</t>
  </si>
  <si>
    <t>PL_ZEWD_1461000649_08</t>
  </si>
  <si>
    <t>94672474</t>
  </si>
  <si>
    <t>PL_ZEWD_1461000920_06</t>
  </si>
  <si>
    <t>50438750</t>
  </si>
  <si>
    <t>stołówka</t>
  </si>
  <si>
    <t>PL_ZEWD_1461000819_07</t>
  </si>
  <si>
    <t>93172981</t>
  </si>
  <si>
    <t>Zespół Szkół Zawodowych Nr 1 im. Józefa Psarskiego w Ostrołęce</t>
  </si>
  <si>
    <t>20</t>
  </si>
  <si>
    <t>PL_ZEWD_1461000698_01</t>
  </si>
  <si>
    <t>00782289</t>
  </si>
  <si>
    <t>C21</t>
  </si>
  <si>
    <t>OSTROŁĘKA</t>
  </si>
  <si>
    <t>04144136</t>
  </si>
  <si>
    <t>56401130</t>
  </si>
  <si>
    <t>budynek administracyjny</t>
  </si>
  <si>
    <t>Stefana Jaracza / Ostrołęka</t>
  </si>
  <si>
    <t>PL_ZEWD_1461000994_07</t>
  </si>
  <si>
    <t>PL_ZEWD_1461000916_09</t>
  </si>
  <si>
    <t xml:space="preserve">ul. Parkowa </t>
  </si>
  <si>
    <t>56401118</t>
  </si>
  <si>
    <t>ul. R. Traugutta</t>
  </si>
  <si>
    <t>10</t>
  </si>
  <si>
    <t>94805273</t>
  </si>
  <si>
    <t>blok żywieniowy, nowy budynek</t>
  </si>
  <si>
    <t>01899199</t>
  </si>
  <si>
    <t xml:space="preserve">Traugutta </t>
  </si>
  <si>
    <t>III Liceum Ogólnokształcące im. Unii Europejskiej w Ostrołęce</t>
  </si>
  <si>
    <t xml:space="preserve">Ks.F.Blachnickiego </t>
  </si>
  <si>
    <t>PL_ZEWD_1461000665_08</t>
  </si>
  <si>
    <t>50438584</t>
  </si>
  <si>
    <t>Specjalny Ośrodek Szkolno - Wychowawczy im. ks. Jana Twardowskiego</t>
  </si>
  <si>
    <t>SOSW Ostrołęka</t>
  </si>
  <si>
    <t>R. Traugutta</t>
  </si>
  <si>
    <t>9</t>
  </si>
  <si>
    <t>PL_ZEWD_1461000656_01</t>
  </si>
  <si>
    <t>50438744</t>
  </si>
  <si>
    <t>Oświatowa</t>
  </si>
  <si>
    <t>Centrum Kształcenia Zawodowego</t>
  </si>
  <si>
    <t>Gen. H. Kamieńskiego</t>
  </si>
  <si>
    <t>04142755</t>
  </si>
  <si>
    <t>MZOS-TiIT w Ostrołęce</t>
  </si>
  <si>
    <t xml:space="preserve">Stadion </t>
  </si>
  <si>
    <t xml:space="preserve">Witosa </t>
  </si>
  <si>
    <t>PL_ZEWD_1461000892_05</t>
  </si>
  <si>
    <t>00790263</t>
  </si>
  <si>
    <t xml:space="preserve">Stadion - Garaże </t>
  </si>
  <si>
    <t>PL_ZEWD_1461000908_04</t>
  </si>
  <si>
    <t>90088060</t>
  </si>
  <si>
    <t>Hala Sportowo - Widowiskowa im. A. Gołasia</t>
  </si>
  <si>
    <t>01695345</t>
  </si>
  <si>
    <t>Korty tenisowe i budynek administracyjny</t>
  </si>
  <si>
    <t xml:space="preserve">Hallera </t>
  </si>
  <si>
    <t>PL_ZEWD_1461000911_09</t>
  </si>
  <si>
    <t xml:space="preserve"> 93091676</t>
  </si>
  <si>
    <t>Hostel Fortis</t>
  </si>
  <si>
    <t>PL_ZEWD_1461000918_03</t>
  </si>
  <si>
    <t>56401109</t>
  </si>
  <si>
    <t>Dział Infrastruktury Technicznej</t>
  </si>
  <si>
    <t>Wiaduktowa</t>
  </si>
  <si>
    <t>3</t>
  </si>
  <si>
    <t>PL_ZEWD_1461000943_00</t>
  </si>
  <si>
    <t>56400993</t>
  </si>
  <si>
    <t>Dział Techniczny</t>
  </si>
  <si>
    <t>34/36</t>
  </si>
  <si>
    <t xml:space="preserve">PL_ZEWD_1461000942_08 </t>
  </si>
  <si>
    <t>02663931</t>
  </si>
  <si>
    <t>Dzał Zieleni</t>
  </si>
  <si>
    <t>55</t>
  </si>
  <si>
    <t>PL_ZEWD_1461000944_02</t>
  </si>
  <si>
    <t>96215851</t>
  </si>
  <si>
    <t>Hala Sportowa Wojciechowice</t>
  </si>
  <si>
    <t xml:space="preserve">Partyzantów </t>
  </si>
  <si>
    <t>PL_ZEWD_1461001909_03</t>
  </si>
  <si>
    <t>56401090</t>
  </si>
  <si>
    <t>PL_ZEWD_1461000904_06</t>
  </si>
  <si>
    <t>56401094</t>
  </si>
  <si>
    <t>Ostrołęckie Centrum Kultury</t>
  </si>
  <si>
    <t>OCK</t>
  </si>
  <si>
    <t>Inwalidów Wojennych</t>
  </si>
  <si>
    <t>23</t>
  </si>
  <si>
    <t>42100537</t>
  </si>
  <si>
    <t>Kultownia</t>
  </si>
  <si>
    <t>40</t>
  </si>
  <si>
    <t>00330076</t>
  </si>
  <si>
    <t>12M</t>
  </si>
  <si>
    <t>00908043</t>
  </si>
  <si>
    <t>OCZKO</t>
  </si>
  <si>
    <t>00908040</t>
  </si>
  <si>
    <t xml:space="preserve">plac gen. J. Bema </t>
  </si>
  <si>
    <t>07-400</t>
  </si>
  <si>
    <t>04144141</t>
  </si>
  <si>
    <t xml:space="preserve">gen. T. Kościuszki </t>
  </si>
  <si>
    <t>45</t>
  </si>
  <si>
    <t xml:space="preserve">B. Joselewicza </t>
  </si>
  <si>
    <t>92144423</t>
  </si>
  <si>
    <t>92144421</t>
  </si>
  <si>
    <t>13408129</t>
  </si>
  <si>
    <t xml:space="preserve">Króla Jana Kazimierza </t>
  </si>
  <si>
    <t>02788747</t>
  </si>
  <si>
    <t xml:space="preserve">H. Sienkiewicza </t>
  </si>
  <si>
    <t>83777733</t>
  </si>
  <si>
    <t>H. Sienkiewicza</t>
  </si>
  <si>
    <t>7A</t>
  </si>
  <si>
    <t>91183172</t>
  </si>
  <si>
    <t xml:space="preserve">Miejski Ośrodek Pomocy Rodzinie w Ostrołęce </t>
  </si>
  <si>
    <t>gen. J. Hallera</t>
  </si>
  <si>
    <t>PL_ZEWD_1461000648_06</t>
  </si>
  <si>
    <t>56401105</t>
  </si>
  <si>
    <t>Żłobek Miejski w Ostrołęce</t>
  </si>
  <si>
    <t>56401112</t>
  </si>
  <si>
    <t xml:space="preserve">  Farna</t>
  </si>
  <si>
    <t>21</t>
  </si>
  <si>
    <t>93769081</t>
  </si>
  <si>
    <t xml:space="preserve">Starosty Kosa </t>
  </si>
  <si>
    <t>12a</t>
  </si>
  <si>
    <t>PL_ZEWD_1461000818_05</t>
  </si>
  <si>
    <t>90096016</t>
  </si>
  <si>
    <t>Fontanna</t>
  </si>
  <si>
    <t xml:space="preserve">Ge. Augusta Emila Fieldorfa Nila </t>
  </si>
  <si>
    <t xml:space="preserve">Ostrołęka </t>
  </si>
  <si>
    <t xml:space="preserve">Szalet miejski </t>
  </si>
  <si>
    <t xml:space="preserve">Bogusławskiego </t>
  </si>
  <si>
    <t xml:space="preserve">07-410 </t>
  </si>
  <si>
    <t xml:space="preserve">Fonntanna park ul. Piłsudskiego </t>
  </si>
  <si>
    <t>83427457</t>
  </si>
  <si>
    <t xml:space="preserve">Fontanna </t>
  </si>
  <si>
    <t xml:space="preserve">ul. Wyszyńskiego </t>
  </si>
  <si>
    <t>ul. Kurpiowska</t>
  </si>
  <si>
    <t>89122721</t>
  </si>
  <si>
    <t xml:space="preserve">Gen. Augusta Emila Nila </t>
  </si>
  <si>
    <t>13496713</t>
  </si>
  <si>
    <t>Piłsudskiego</t>
  </si>
  <si>
    <t>97672629</t>
  </si>
  <si>
    <t>Miasto Ostrołęka - Straż Miejska</t>
  </si>
  <si>
    <t>Miasto Ostrołęka- budynki administracyjne</t>
  </si>
  <si>
    <t>Miasto Ostrołęka - jednostki oświatowe</t>
  </si>
  <si>
    <t>Szkoła Podstawowa Nr 5 im. Zofii Niedziałkowskiej</t>
  </si>
  <si>
    <t>Zespół Szkół Zawodowych Nr 2 im. V. Pułku Ułanów w Ostrołęce</t>
  </si>
  <si>
    <t xml:space="preserve">Szkoła Podstawowa Nr 10 im. Jana Pawła II </t>
  </si>
  <si>
    <t>Szkoła Podstawowa Nr 3 im. Adama Mickiewicza</t>
  </si>
  <si>
    <t xml:space="preserve">Przedszkole Miejskie Nr 1 "Kraina Uśmiechu" </t>
  </si>
  <si>
    <t xml:space="preserve">Przedszkole Miejskie Nr 5 z Odziałami Integracyjnymi "Leśna Kraina" </t>
  </si>
  <si>
    <t>Zespół Szkół Zawodowych Nr 4 im. Adama Chętnika</t>
  </si>
  <si>
    <t>II Liceum Ogólnokształcące im.C.K.Norwida</t>
  </si>
  <si>
    <t>Poradnia Psychologiczno-Pedagogiczna</t>
  </si>
  <si>
    <t>Zespół Szkół Zawodowych Nr 3 im. Kardynała Stefana Wyszyńskiego</t>
  </si>
  <si>
    <t>budynek szkoły, stary budynek</t>
  </si>
  <si>
    <t>Budynek Multicentrum</t>
  </si>
  <si>
    <t>Galeria Ostrołęka</t>
  </si>
  <si>
    <t>ul. Psarskiego</t>
  </si>
  <si>
    <t>PL. Bema</t>
  </si>
  <si>
    <t xml:space="preserve">Park Miejski Kamera </t>
  </si>
  <si>
    <t>Straz Miejska</t>
  </si>
  <si>
    <t>Domek Ratownika -plaza miejska</t>
  </si>
  <si>
    <t>Sygnalizacja świetlna</t>
  </si>
  <si>
    <t>Miasto Ostrołęka - Miejski Zarząd Obiektów Sportowo – Turystycznych I Infrastruktury Technicznej w Ostrołęce</t>
  </si>
  <si>
    <t>PL_ZEWD_1461000651_01</t>
  </si>
  <si>
    <t>PL_ZEWD_1461000643_08</t>
  </si>
  <si>
    <t>PL_ZEWD_1461001000_03</t>
  </si>
  <si>
    <t>PL_ZEWD_1461000616_05</t>
  </si>
  <si>
    <t>PL_ZEWD_1461000655_09</t>
  </si>
  <si>
    <t>PL_ZEWD_1461000691_07</t>
  </si>
  <si>
    <t>Czwartaków</t>
  </si>
  <si>
    <t>PL_ZEWD_1461000700_02</t>
  </si>
  <si>
    <t>PL_ZEWD_1461001830_04</t>
  </si>
  <si>
    <t>PL_ZEWD_1461000428_02</t>
  </si>
  <si>
    <t>PL_ZEWD_1461000429_04</t>
  </si>
  <si>
    <t>PL_ZEWD_1461000676_09</t>
  </si>
  <si>
    <t>PL_ZEWD_1461000953_09</t>
  </si>
  <si>
    <t>PL_ZEWD_1461000983_06</t>
  </si>
  <si>
    <t>PL_ZEWD_1461000627_06</t>
  </si>
  <si>
    <t>PL_ZEWD_1461000668_04</t>
  </si>
  <si>
    <t>4a</t>
  </si>
  <si>
    <t xml:space="preserve"> dz.40034/4</t>
  </si>
  <si>
    <t>ul. Parkowa</t>
  </si>
  <si>
    <t>PL_ZEWD_1461000640_00</t>
  </si>
  <si>
    <t>PL_ZEWD_1461000659_07</t>
  </si>
  <si>
    <t>PL_ZEWD_1461000682_00</t>
  </si>
  <si>
    <t>PL_ZEWD_1461000679_05</t>
  </si>
  <si>
    <t>PL_ZEWD_1461000684_04</t>
  </si>
  <si>
    <t>PL_ZEWD_1461001905_05</t>
  </si>
  <si>
    <t>PL_ZEWD_1461000673_03</t>
  </si>
  <si>
    <t>PL_ZEWD_1461000661_00</t>
  </si>
  <si>
    <t>PL_ZEWD_1461000816_01</t>
  </si>
  <si>
    <t>PL_ZEWD_1461024046_04</t>
  </si>
  <si>
    <t xml:space="preserve">PLAC DWORCOWY </t>
  </si>
  <si>
    <t>PL_ZEWD_1461022800_06</t>
  </si>
  <si>
    <t>25</t>
  </si>
  <si>
    <t>12576977</t>
  </si>
  <si>
    <t>PL_ZEWD_1461022808_02</t>
  </si>
  <si>
    <t>70866877</t>
  </si>
  <si>
    <t>PL_ZEWD_1461023906_03</t>
  </si>
  <si>
    <t>56401127</t>
  </si>
  <si>
    <t>PL_ZEWD_1461001147_01</t>
  </si>
  <si>
    <t>PL_ZEWD_1461019403_03</t>
  </si>
  <si>
    <t>ul. Wioslarska</t>
  </si>
  <si>
    <t>93489556</t>
  </si>
  <si>
    <t>PL_ZEWD_1461008948_06</t>
  </si>
  <si>
    <t>Miasto Ostrołęka - GKOS</t>
  </si>
  <si>
    <t>Budynek Multicentrum Scena</t>
  </si>
  <si>
    <t>PL_ZEWD_1461024617_07</t>
  </si>
  <si>
    <t>5 - dz. 61875/30</t>
  </si>
  <si>
    <t>Armii Wojska Polskiego</t>
  </si>
  <si>
    <t>Miasto Ostrołęka - jednostki Zdrowia i Spraw Społecznych</t>
  </si>
  <si>
    <t xml:space="preserve">Brata Zenona  Żebrowskiego </t>
  </si>
  <si>
    <t>dz. 50664</t>
  </si>
  <si>
    <t>PL_ZEWD_1461024612_07</t>
  </si>
  <si>
    <t>PL_ZEWD_1461008369_08</t>
  </si>
  <si>
    <t>PL_ZEWD_1461022356_03</t>
  </si>
  <si>
    <t>PL_ZEWD_1461008368_06</t>
  </si>
  <si>
    <t>PL_ZEWD_1461008179_01</t>
  </si>
  <si>
    <t>PL_ZEWD_1461000891_03</t>
  </si>
  <si>
    <t>PL_ZEWD_1461000637_05</t>
  </si>
  <si>
    <t>13605677</t>
  </si>
  <si>
    <t>82262654</t>
  </si>
  <si>
    <t>I Liceum Ogólnokształćacego im. Gen. J. Bema w Ostrołęce</t>
  </si>
  <si>
    <t>Internat I Liceum Ogólnokształćacego im. Gen. J. Bema w Ostrołęce</t>
  </si>
  <si>
    <t>PL ZEWD 146100090906</t>
  </si>
  <si>
    <t>02664035</t>
  </si>
  <si>
    <t>G 11</t>
  </si>
  <si>
    <t>Dom Pomocy Społecznej im. Kardynała Stefana Wyszyńskiego Prymasa Tysiąclecia w Ostrołęce</t>
  </si>
  <si>
    <t>Dom  Pomocy Społecznej im. Kardynała Stefana Wyszyńskiego Prymasa Tysiąclecia w Ostrołęce</t>
  </si>
  <si>
    <t xml:space="preserve">Rolna </t>
  </si>
  <si>
    <t>27</t>
  </si>
  <si>
    <t>PL_ZEWD_1461000633_0</t>
  </si>
  <si>
    <t>01695176</t>
  </si>
  <si>
    <t>G12w</t>
  </si>
  <si>
    <t>Mieszkanie chronione</t>
  </si>
  <si>
    <t>Koszarowa</t>
  </si>
  <si>
    <t>6/32</t>
  </si>
  <si>
    <t>PL_ZEWD_1461000697_09</t>
  </si>
  <si>
    <t>93489492</t>
  </si>
  <si>
    <t>G11</t>
  </si>
  <si>
    <t>10 kW</t>
  </si>
  <si>
    <t>Zespół Placówek Wsparcia Dziennego</t>
  </si>
  <si>
    <t>Zespół Placówek Wsparcia Dziennego,ul. Padlewskiego 51B</t>
  </si>
  <si>
    <t xml:space="preserve"> 07-409 </t>
  </si>
  <si>
    <t>90397633</t>
  </si>
  <si>
    <t>PPZ  ,,Korczakówka 2"</t>
  </si>
  <si>
    <t>Placówka Pieczy Zastepczej ,,Korczakówka 2"</t>
  </si>
  <si>
    <t>07 - 410</t>
  </si>
  <si>
    <t>PL_ZEWD_1461000871_05</t>
  </si>
  <si>
    <t>94315180</t>
  </si>
  <si>
    <t>PPZ ,,Korczakówka"</t>
  </si>
  <si>
    <t>Placówka Pieczy Zastepczej ,,Korczakówka "</t>
  </si>
  <si>
    <t>07 - 409</t>
  </si>
  <si>
    <t>PL_ZEWD_1461000960_02</t>
  </si>
  <si>
    <t>96215953</t>
  </si>
  <si>
    <t>Placówka Pieczy Zastępczej,,Korczakówka"</t>
  </si>
  <si>
    <t>PL_ZEWD_1461000955_03</t>
  </si>
  <si>
    <t>96215952</t>
  </si>
  <si>
    <t>Miejska Biblioteka Publiczna ul. Głowackiego 42 07-400 Ostrołęka</t>
  </si>
  <si>
    <t>Głowackiego</t>
  </si>
  <si>
    <t>42</t>
  </si>
  <si>
    <t>Miejska Biblioteka Publiczna</t>
  </si>
  <si>
    <t>PL_ZEWD_1461000407_02</t>
  </si>
  <si>
    <t>Miejska Biblioteka Publiczna ul. Wiktora Gomulickiego 13</t>
  </si>
  <si>
    <t>Gomulickiego</t>
  </si>
  <si>
    <t>13</t>
  </si>
  <si>
    <t>PL_ZEWD_1461000413_03</t>
  </si>
  <si>
    <t>94672471</t>
  </si>
  <si>
    <t>00943106</t>
  </si>
  <si>
    <t>03509099</t>
  </si>
  <si>
    <t>Miejska Biblioteka Publiczna Al.Wojska Polskiego 42</t>
  </si>
  <si>
    <t xml:space="preserve"> Al. Wojska Polskiego</t>
  </si>
  <si>
    <t>PL_ZEWD_1461000406_00</t>
  </si>
  <si>
    <t xml:space="preserve">Odbiorca </t>
  </si>
  <si>
    <t>Adres do korespondencji</t>
  </si>
  <si>
    <t xml:space="preserve">Urząd Miasta Ostrołęki, pl. gen. Józefa Bema 1, 07-400 Ostrołęka </t>
  </si>
  <si>
    <t>Adres do korespondencji jak adres odiorcy PPE</t>
  </si>
  <si>
    <t>Miejski Zarząd Obiektów Sportowo-Turystycznych i Infrastruktury Technicznej ul. Hallera 10, 07-410 Ostrołęka</t>
  </si>
  <si>
    <t>Miejski Ośrodek Pomocy Rodzinie w Ostrołęce ul. Hallera 12, 07-410 Ostrołęka</t>
  </si>
  <si>
    <t>Zespół Placówek Wsparcia Dziennego ul. Poznańska 34/36, 07-409 Ostrołęka</t>
  </si>
  <si>
    <t>Środowiskowy Dom Samopomocy w Ostrołęce</t>
  </si>
  <si>
    <t>Środowiskowy Dom Samopomocy w Ostrołęce ul. Farna 21, 07-410 Ostrołęka</t>
  </si>
  <si>
    <t>Miasto Ostrołęka - Multicentrum</t>
  </si>
  <si>
    <t>Złącze estradowe Kopernika</t>
  </si>
  <si>
    <t>ul Piłsudskiego</t>
  </si>
  <si>
    <t xml:space="preserve">Miasto Ostrołęka Taryfa G - Według stawek zatwierdzonych decyzją Prezesa Urzędu Regulacji Energetyki dla odbiorców energii elektrycznej z grup taryfowych G </t>
  </si>
  <si>
    <t>Ostrołęckie Centrum Kultury ul. Inwalidów Wojennych 23, 07-410 Ostrołęka</t>
  </si>
  <si>
    <t>Miejska Biblioteka Publiczna im. Wiktora Gomulickiego w Ostrołęce ul. B. Głowackiego 42, 07-410 Ostrołęka NIP 758-10-27-262</t>
  </si>
  <si>
    <t>Ostrołęckie Towarzystwo Budownictwa Społecznego Sp. z o.o.</t>
  </si>
  <si>
    <t>Nabywca</t>
  </si>
  <si>
    <t>Numer PPE/ewidencyjny</t>
  </si>
  <si>
    <t>Obecna Taryfa</t>
  </si>
  <si>
    <t>Lokale Użytkowe</t>
  </si>
  <si>
    <t>Kilińskiego</t>
  </si>
  <si>
    <t>2A</t>
  </si>
  <si>
    <t>PL_ZEWD_1461000895_01 100002112</t>
  </si>
  <si>
    <t>56400989</t>
  </si>
  <si>
    <t>Kościuszki</t>
  </si>
  <si>
    <t>PL_ZEWD_1461000706_04   100020107</t>
  </si>
  <si>
    <t>90396887</t>
  </si>
  <si>
    <t>Budynek Biurowy</t>
  </si>
  <si>
    <t>Kurpiowska</t>
  </si>
  <si>
    <t>PL_ZEWD_1461005787_03  100020116</t>
  </si>
  <si>
    <t>90599364</t>
  </si>
  <si>
    <t>Krańcowa -Cmentarz</t>
  </si>
  <si>
    <t>PL_ZEWD_1461006362_00     100183047</t>
  </si>
  <si>
    <t>02970205</t>
  </si>
  <si>
    <t>Budynek Mieszkalno - Użytkowy</t>
  </si>
  <si>
    <t>Berka Joselewicza</t>
  </si>
  <si>
    <t>PL_ZEWD_1461000915_07  /100020102</t>
  </si>
  <si>
    <t>02788662</t>
  </si>
  <si>
    <t>PL_ZEWD_1461000680_06  100020104</t>
  </si>
  <si>
    <t>56401111</t>
  </si>
  <si>
    <t>Węzeł Cieplny</t>
  </si>
  <si>
    <t>Sienkiewicza</t>
  </si>
  <si>
    <t>54B</t>
  </si>
  <si>
    <t>PL_ZEWD_1461000912_01  100331021</t>
  </si>
  <si>
    <t>92112628</t>
  </si>
  <si>
    <t>Reklama</t>
  </si>
  <si>
    <t>Aleja Jana Pawła II - reklama</t>
  </si>
  <si>
    <t>128</t>
  </si>
  <si>
    <t>PL_ZEWD_1461022816_07  100322211</t>
  </si>
  <si>
    <t>92508030</t>
  </si>
  <si>
    <t xml:space="preserve">Budynek Administracyjny </t>
  </si>
  <si>
    <t>PL_ZEWD_1461001136_00  100134200</t>
  </si>
  <si>
    <t>03506926</t>
  </si>
  <si>
    <t>Dywizjonu 303</t>
  </si>
  <si>
    <t>07410</t>
  </si>
  <si>
    <t>PL_ZEWD_1461023902_05      100083182</t>
  </si>
  <si>
    <t>70847642</t>
  </si>
  <si>
    <t>Świetlica Rady Osiedla Leśne</t>
  </si>
  <si>
    <t>Sosnowa</t>
  </si>
  <si>
    <t>07-420</t>
  </si>
  <si>
    <t>PL_ZEWD_1461001146_09    100771389</t>
  </si>
  <si>
    <t>02663981</t>
  </si>
  <si>
    <t xml:space="preserve">Spokojna </t>
  </si>
  <si>
    <t>PL_ZEWD_1461000653_05   100390040</t>
  </si>
  <si>
    <t>90096337</t>
  </si>
  <si>
    <t>Targowa/Zawadzkiego (targowisko)</t>
  </si>
  <si>
    <t>PL_ZEWD_1461001829_03   100048057</t>
  </si>
  <si>
    <t>27512427</t>
  </si>
  <si>
    <t>Targowa - zasilanie do samochdów chłodzących</t>
  </si>
  <si>
    <t>PL_ZEWD_1461007493_04   108001028</t>
  </si>
  <si>
    <t>92338566</t>
  </si>
  <si>
    <t>Targowisko - oświetlenie terenu</t>
  </si>
  <si>
    <t>PL_ZEWD_1461000804_08   108001029</t>
  </si>
  <si>
    <t>93088240</t>
  </si>
  <si>
    <t>Targowa  (szalet)</t>
  </si>
  <si>
    <t>PL_ZEWD_1461015615_04   100771390</t>
  </si>
  <si>
    <t>26161325</t>
  </si>
  <si>
    <t>Kołobrzeska</t>
  </si>
  <si>
    <t>PL_ZEWD_1461002422_04  100001058</t>
  </si>
  <si>
    <t>56212710</t>
  </si>
  <si>
    <t xml:space="preserve"> Targowisko</t>
  </si>
  <si>
    <t>Targowa - zasilanie do samochodów chłodzących</t>
  </si>
  <si>
    <t>Szalet</t>
  </si>
  <si>
    <t>Inne</t>
  </si>
  <si>
    <t xml:space="preserve">Ostrołęckie Towarzystwo Budownictwa Społecznego Spółka z o.o.
ul. Berka Joselewicza 1
07-410 Ostrołęka </t>
  </si>
  <si>
    <t xml:space="preserve">Przepompownia </t>
  </si>
  <si>
    <t>Joselewicza</t>
  </si>
  <si>
    <t>PL_ZEWD_1461006608_02</t>
  </si>
  <si>
    <t>20398738</t>
  </si>
  <si>
    <t>Ostrołęckie Przedsiębiorstwo Wodociągów i Knalizacji Sp. z o.o.</t>
  </si>
  <si>
    <t xml:space="preserve">Odbiorca  </t>
  </si>
  <si>
    <t>OPWiK sp. z. o.o</t>
  </si>
  <si>
    <t>Ostrołęckie Przedsiębiorstwo Wodociągów i Kanalizacji Spółka z o.o. ul. Kurpiowska 21, 07-410 Ostrołęka</t>
  </si>
  <si>
    <t>Pompownia nr 1</t>
  </si>
  <si>
    <t>L. Bogusławskiego</t>
  </si>
  <si>
    <t>PL_ZEWD_1461000902_02</t>
  </si>
  <si>
    <t>50437828</t>
  </si>
  <si>
    <t>PGE Dystrybucja O/ Warszawa</t>
  </si>
  <si>
    <t>Pompownia nr 2</t>
  </si>
  <si>
    <t>PL_ZEWD_1461000901_00</t>
  </si>
  <si>
    <t>01695585</t>
  </si>
  <si>
    <t>Pompownia nr 5</t>
  </si>
  <si>
    <t>Nadnarwiańska</t>
  </si>
  <si>
    <t>PL_ZEWD_1461000638_07</t>
  </si>
  <si>
    <t>56401106</t>
  </si>
  <si>
    <t>Pompownia nr 7</t>
  </si>
  <si>
    <t>Leśna</t>
  </si>
  <si>
    <t>PL_ZEWD_1461000639_03</t>
  </si>
  <si>
    <t>56281568</t>
  </si>
  <si>
    <t>Pompownia nr 8</t>
  </si>
  <si>
    <t>Wschodnia</t>
  </si>
  <si>
    <t>PL_ZEWD_1461000903_04</t>
  </si>
  <si>
    <t>01100463</t>
  </si>
  <si>
    <t>Pompownia nr 16</t>
  </si>
  <si>
    <t>Krańcowa</t>
  </si>
  <si>
    <t>PL_ZEWD_1461000690_05</t>
  </si>
  <si>
    <t>94674795</t>
  </si>
  <si>
    <t>Pompownia nr 26</t>
  </si>
  <si>
    <t>PL_ZEWD_1461000694_03</t>
  </si>
  <si>
    <t>96645111</t>
  </si>
  <si>
    <t>Pompownia nr 4</t>
  </si>
  <si>
    <t>Partyzantów</t>
  </si>
  <si>
    <t>PL_ZEWD_1461000897_05</t>
  </si>
  <si>
    <t>93020740</t>
  </si>
  <si>
    <t>Pompownia nr 6</t>
  </si>
  <si>
    <t>PL_ZEWD_1461000898_07</t>
  </si>
  <si>
    <t>90298059</t>
  </si>
  <si>
    <t>Pompownia nr 9</t>
  </si>
  <si>
    <t>Ogrodowa</t>
  </si>
  <si>
    <t>PL_ZEWD_1461000687_00</t>
  </si>
  <si>
    <t>02788907</t>
  </si>
  <si>
    <t>Pompownia nr 11</t>
  </si>
  <si>
    <t>Pomian</t>
  </si>
  <si>
    <t>PL_ZEWD_1461000696_07</t>
  </si>
  <si>
    <t>9292684</t>
  </si>
  <si>
    <t>Pompownia nr 12</t>
  </si>
  <si>
    <t>Bojowników</t>
  </si>
  <si>
    <t>PL_ZEWD_1461000815_09</t>
  </si>
  <si>
    <t>11503678</t>
  </si>
  <si>
    <t>Pompownia nr 13</t>
  </si>
  <si>
    <t>Aleja Wojska Polskiego</t>
  </si>
  <si>
    <t>PL_ZEWD_1461000671_09</t>
  </si>
  <si>
    <t>93489650</t>
  </si>
  <si>
    <t>Pompownia nr 14</t>
  </si>
  <si>
    <t>Turskiego</t>
  </si>
  <si>
    <t>PL_ZEWD_1461000645_00</t>
  </si>
  <si>
    <t>93489602</t>
  </si>
  <si>
    <t>Pompownia nr 15</t>
  </si>
  <si>
    <t>PL_ZEWD_1461000644_08</t>
  </si>
  <si>
    <t>93489611</t>
  </si>
  <si>
    <t>Pompownia nr 17</t>
  </si>
  <si>
    <t>Pogodna</t>
  </si>
  <si>
    <t>PL_ZEWD_1461000639_09</t>
  </si>
  <si>
    <t>11519046</t>
  </si>
  <si>
    <t>Pompownia nr 18</t>
  </si>
  <si>
    <t>Fortowa</t>
  </si>
  <si>
    <t>PL_ZEWD_1461000678_03</t>
  </si>
  <si>
    <t>93091623</t>
  </si>
  <si>
    <t>Stacha Konwy</t>
  </si>
  <si>
    <t>PL_ZEWD_1461000703_08</t>
  </si>
  <si>
    <t>93091708</t>
  </si>
  <si>
    <t>Pompownia nr 20</t>
  </si>
  <si>
    <t>Otok</t>
  </si>
  <si>
    <t>PL_ZEWD_1461000630_01</t>
  </si>
  <si>
    <t>93489442</t>
  </si>
  <si>
    <t>Pompownia nr 21</t>
  </si>
  <si>
    <t>J.K. Ordona</t>
  </si>
  <si>
    <t>PL_ZEWD_1461000629_00</t>
  </si>
  <si>
    <t>11568333</t>
  </si>
  <si>
    <t>Pompownia nr 22</t>
  </si>
  <si>
    <t>Gościniec Mazurski</t>
  </si>
  <si>
    <t>PL_ZEWD_1461000641_02</t>
  </si>
  <si>
    <t>93489426</t>
  </si>
  <si>
    <t>Pompownia nr 23</t>
  </si>
  <si>
    <t>Kolejowa</t>
  </si>
  <si>
    <t>PL_ZEWD_1461000677_01</t>
  </si>
  <si>
    <t>12872241</t>
  </si>
  <si>
    <t>Pompownia nr 24</t>
  </si>
  <si>
    <t>PL_ZEWD_1461000667_02</t>
  </si>
  <si>
    <t>12200283</t>
  </si>
  <si>
    <t>Pompownia nr 25</t>
  </si>
  <si>
    <t>PL_ZEWD_1461000647_04</t>
  </si>
  <si>
    <t>12576771</t>
  </si>
  <si>
    <t>Pompownia nr 27</t>
  </si>
  <si>
    <t>Magazynowa</t>
  </si>
  <si>
    <t>PL_ZEWD_1461000945_04</t>
  </si>
  <si>
    <t>96114107</t>
  </si>
  <si>
    <t>Pompownia nr 28</t>
  </si>
  <si>
    <t>al.. Ks. Jerzego Popiełuszki</t>
  </si>
  <si>
    <t>PL_ZEWD_1461022389_06</t>
  </si>
  <si>
    <t>93133334</t>
  </si>
  <si>
    <t>Pompownia nr PS01</t>
  </si>
  <si>
    <t>al.. Jana Pawła II</t>
  </si>
  <si>
    <t>PL_ZEWD_1461000670_07</t>
  </si>
  <si>
    <t>8362291</t>
  </si>
  <si>
    <t>Pompownia nr PS03</t>
  </si>
  <si>
    <t>Łęczysk</t>
  </si>
  <si>
    <t>PL_ZEWD_1461001102_05</t>
  </si>
  <si>
    <t>72306902</t>
  </si>
  <si>
    <t>Pompownia nr PS04</t>
  </si>
  <si>
    <t>Józefa Wybickiego</t>
  </si>
  <si>
    <t>PL_ZEWD_1461000899_09</t>
  </si>
  <si>
    <t>93090230</t>
  </si>
  <si>
    <t>Pompownia PX1</t>
  </si>
  <si>
    <t>Zygmunta Sierakowskiego</t>
  </si>
  <si>
    <t>PL_ZEWD_1461000817_03</t>
  </si>
  <si>
    <t>3033468</t>
  </si>
  <si>
    <t>Pompownia nr PX2</t>
  </si>
  <si>
    <t>Słoneczna</t>
  </si>
  <si>
    <t>PL_ZEWD_1461001101_03</t>
  </si>
  <si>
    <t>96215853</t>
  </si>
  <si>
    <t>Pompownia PX3</t>
  </si>
  <si>
    <t>Księżycowa</t>
  </si>
  <si>
    <t>02867630</t>
  </si>
  <si>
    <t>Miejskie Zakłady Komunikacyjne w Ostrołęce Sp. z. o.o</t>
  </si>
  <si>
    <t xml:space="preserve">MZK Ostrołęka </t>
  </si>
  <si>
    <t>Wiata  przystankowa + tablica  informacyjna</t>
  </si>
  <si>
    <t xml:space="preserve">ul. Gen. Ludwika Bogusławskiego </t>
  </si>
  <si>
    <t>PL_ZEWD_1461001924_01</t>
  </si>
  <si>
    <t>92915086</t>
  </si>
  <si>
    <t>ładowanie autobusów</t>
  </si>
  <si>
    <t xml:space="preserve">ul. Kołobrzeska </t>
  </si>
  <si>
    <t>PL_ZEWD_1461001927_07</t>
  </si>
  <si>
    <t>04142771</t>
  </si>
  <si>
    <t>stacja paliw</t>
  </si>
  <si>
    <t>PL_ZEWD_1461001925_03</t>
  </si>
  <si>
    <t>56214959</t>
  </si>
  <si>
    <t>Myjnia</t>
  </si>
  <si>
    <t>PL_ZEWD_1461001939_00</t>
  </si>
  <si>
    <t>56214960</t>
  </si>
  <si>
    <t>Tablica  informacyjna</t>
  </si>
  <si>
    <t>ul. Sienkiewicza</t>
  </si>
  <si>
    <t>PL_ZEWD_1461001937_06</t>
  </si>
  <si>
    <t>13553124</t>
  </si>
  <si>
    <t>Tablica informacyjna</t>
  </si>
  <si>
    <t>ul. Sikorskiego</t>
  </si>
  <si>
    <t>PL_ZEWD_1461001938_08</t>
  </si>
  <si>
    <t>13496736</t>
  </si>
  <si>
    <t>Wiata  przystankowa</t>
  </si>
  <si>
    <t>ul. Warszawska</t>
  </si>
  <si>
    <t>PL_ZEWD_1461001930_02</t>
  </si>
  <si>
    <t>13506579</t>
  </si>
  <si>
    <t xml:space="preserve"> Wiata  przystankowa  + tablica informacyjna</t>
  </si>
  <si>
    <t>ul. 11 Listopada</t>
  </si>
  <si>
    <t>PL_ZEWD_1461001932_06</t>
  </si>
  <si>
    <t>13553097</t>
  </si>
  <si>
    <t>Wiata  przystankowa  + tablica informacyjna</t>
  </si>
  <si>
    <t xml:space="preserve">ul. Bolesława Prusa </t>
  </si>
  <si>
    <t>PL_ZEWD_1461001931_04</t>
  </si>
  <si>
    <t>13553012</t>
  </si>
  <si>
    <t xml:space="preserve"> Tablica  informacyjna</t>
  </si>
  <si>
    <t>ul. Hallera</t>
  </si>
  <si>
    <t>PL_ZEWD_1461001935_02</t>
  </si>
  <si>
    <t>01408688</t>
  </si>
  <si>
    <t>PL_ZEWD_1461001936_04</t>
  </si>
  <si>
    <t>01408678</t>
  </si>
  <si>
    <t>ul. Goworowska</t>
  </si>
  <si>
    <t>PL_ZEWD_1461001940_01</t>
  </si>
  <si>
    <t>13553108</t>
  </si>
  <si>
    <t>2  Tablice  informacyjne (dwa  przystanki)</t>
  </si>
  <si>
    <t xml:space="preserve">ul. Gen.Augusta Emila Fieldorfa "Nila" </t>
  </si>
  <si>
    <t>PL_ZEWD_1461001928_09</t>
  </si>
  <si>
    <t>13553107</t>
  </si>
  <si>
    <t>Al..Wojska Polskiego</t>
  </si>
  <si>
    <t>PL_ZEWD_1461001934_00</t>
  </si>
  <si>
    <t>13506987</t>
  </si>
  <si>
    <t>PL_ZEWD_1461001929_01</t>
  </si>
  <si>
    <t>13506550</t>
  </si>
  <si>
    <t>2 Tablice  informacyjne</t>
  </si>
  <si>
    <t>PL_ZEWD_1461001923_09</t>
  </si>
  <si>
    <t>26271278</t>
  </si>
  <si>
    <t>pl. Dworcowy</t>
  </si>
  <si>
    <t>PL_ZEWD_1461001933_08</t>
  </si>
  <si>
    <t>26204962</t>
  </si>
  <si>
    <t>2 tablice  informacyjne + 2  wiaty  przystankowe</t>
  </si>
  <si>
    <t>al.Jana Pawła II</t>
  </si>
  <si>
    <t>PL_ZEWD_1461001922_07</t>
  </si>
  <si>
    <t>26209468</t>
  </si>
  <si>
    <t>ul. Leśna</t>
  </si>
  <si>
    <t>PL_ZEWD_1461001926_05</t>
  </si>
  <si>
    <t>83777663</t>
  </si>
  <si>
    <t>dz.50549/2</t>
  </si>
  <si>
    <t>PL_ZEWD_1461022855_01</t>
  </si>
  <si>
    <t>100229257</t>
  </si>
  <si>
    <t>ul. Steyera</t>
  </si>
  <si>
    <t>dz.50327/2</t>
  </si>
  <si>
    <t>PL_ZEWD_1461022854_09</t>
  </si>
  <si>
    <t>100390022</t>
  </si>
  <si>
    <t xml:space="preserve">ul. Generała Józefa Hallera </t>
  </si>
  <si>
    <t>dz.40106/2</t>
  </si>
  <si>
    <t>PL_ZEWD_1461022853_07</t>
  </si>
  <si>
    <t>100003193</t>
  </si>
  <si>
    <t xml:space="preserve">ul. Bohaterów Warszawy </t>
  </si>
  <si>
    <t>dz.50617/1</t>
  </si>
  <si>
    <t>PL_ZEWD_1461023577_06</t>
  </si>
  <si>
    <t>100322229</t>
  </si>
  <si>
    <t>Miejski Zakład Komunikacji sp. z o.o. 
ul. Kołobrzeska 1, 07-410 Ostrołęka</t>
  </si>
  <si>
    <t>Szacowane zużycie energii [kWh] w okresie 01.01.2023 r. do 31.12.2023 r.</t>
  </si>
  <si>
    <t>Padlewskiego</t>
  </si>
  <si>
    <t>51B</t>
  </si>
  <si>
    <t>PL_ZEWD_1461000890_091</t>
  </si>
  <si>
    <t>01899368</t>
  </si>
  <si>
    <t>Zespół Szkół Zawodowych Nr 1 im. Józefa Psarskiego w Ostrołęce, ul. 11 Listopada 20, 07-410 Ostrołęka</t>
  </si>
  <si>
    <t>Internat Zespołu Szkół Zawodowych Nr 1 im. Józefa Psarskiego w Ostrołęce</t>
  </si>
  <si>
    <t>Parkowa</t>
  </si>
  <si>
    <t>PL_ZEWD_1461000685_06</t>
  </si>
  <si>
    <t>70906892</t>
  </si>
  <si>
    <t>Bezterminowa</t>
  </si>
  <si>
    <t>PL_ZEWD_1461000692_09</t>
  </si>
  <si>
    <t>Okres obowiązywania aktualnej umowy</t>
  </si>
  <si>
    <t>PL_ZEWD_1461000910_03</t>
  </si>
  <si>
    <t>PL_ZEWD_1461000913_07</t>
  </si>
  <si>
    <t>44300210</t>
  </si>
  <si>
    <t>00790436</t>
  </si>
  <si>
    <t>PL_ZEWD_1461024356_07</t>
  </si>
  <si>
    <t>I-V-70   VI-VIII - 20          IX-XII- 70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</si>
</sst>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&quot; &quot;#,##0.00&quot; &quot;;&quot;-&quot;#,##0.00&quot; &quot;;&quot; -&quot;#&quot; &quot;;@&quot; &quot;"/>
    <numFmt numFmtId="166" formatCode="0.0"/>
    <numFmt numFmtId="167" formatCode="#,##0.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rgb="FF000000"/>
      <name val="Arial1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165" fontId="9" fillId="0" borderId="0"/>
    <xf numFmtId="0" fontId="6" fillId="0" borderId="0"/>
    <xf numFmtId="0" fontId="18" fillId="0" borderId="0"/>
    <xf numFmtId="164" fontId="18" fillId="0" borderId="0" applyFont="0" applyFill="0" applyBorder="0" applyAlignment="0" applyProtection="0"/>
  </cellStyleXfs>
  <cellXfs count="178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/>
    </xf>
    <xf numFmtId="4" fontId="8" fillId="0" borderId="4" xfId="3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9" applyFont="1" applyBorder="1" applyAlignment="1">
      <alignment horizontal="center" vertical="center"/>
    </xf>
    <xf numFmtId="166" fontId="4" fillId="0" borderId="4" xfId="9" applyNumberFormat="1" applyFont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67" fontId="4" fillId="0" borderId="4" xfId="3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 wrapText="1"/>
    </xf>
    <xf numFmtId="4" fontId="4" fillId="0" borderId="4" xfId="3" applyNumberFormat="1" applyFont="1" applyFill="1" applyBorder="1" applyAlignment="1" applyProtection="1">
      <alignment horizontal="center" vertical="center"/>
    </xf>
    <xf numFmtId="0" fontId="4" fillId="4" borderId="4" xfId="7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9" fontId="4" fillId="0" borderId="4" xfId="6" applyNumberFormat="1" applyFont="1" applyBorder="1" applyAlignment="1">
      <alignment horizontal="center" vertical="center"/>
    </xf>
    <xf numFmtId="4" fontId="4" fillId="0" borderId="4" xfId="6" applyNumberFormat="1" applyFont="1" applyBorder="1" applyAlignment="1">
      <alignment horizontal="center" vertical="center"/>
    </xf>
    <xf numFmtId="49" fontId="4" fillId="0" borderId="4" xfId="6" applyNumberFormat="1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9" fontId="4" fillId="4" borderId="4" xfId="2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 wrapText="1"/>
    </xf>
    <xf numFmtId="4" fontId="4" fillId="4" borderId="4" xfId="3" applyNumberFormat="1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8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4" fillId="0" borderId="4" xfId="6" applyNumberFormat="1" applyFont="1" applyFill="1" applyBorder="1" applyAlignment="1">
      <alignment horizontal="center" vertical="center"/>
    </xf>
    <xf numFmtId="49" fontId="4" fillId="0" borderId="4" xfId="6" applyNumberFormat="1" applyFont="1" applyFill="1" applyBorder="1" applyAlignment="1">
      <alignment horizontal="center" vertical="center" wrapText="1"/>
    </xf>
    <xf numFmtId="4" fontId="4" fillId="4" borderId="4" xfId="3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7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 shrinkToFit="1"/>
    </xf>
    <xf numFmtId="17" fontId="4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49" fontId="8" fillId="4" borderId="4" xfId="2" applyNumberFormat="1" applyFont="1" applyFill="1" applyBorder="1" applyAlignment="1">
      <alignment horizontal="center" vertical="center" wrapText="1"/>
    </xf>
    <xf numFmtId="49" fontId="8" fillId="4" borderId="4" xfId="2" applyNumberFormat="1" applyFont="1" applyFill="1" applyBorder="1" applyAlignment="1">
      <alignment horizontal="center" vertical="center"/>
    </xf>
    <xf numFmtId="4" fontId="8" fillId="4" borderId="4" xfId="3" applyNumberFormat="1" applyFont="1" applyFill="1" applyBorder="1" applyAlignment="1">
      <alignment horizontal="center" vertical="center"/>
    </xf>
    <xf numFmtId="49" fontId="8" fillId="4" borderId="4" xfId="6" applyNumberFormat="1" applyFont="1" applyFill="1" applyBorder="1" applyAlignment="1">
      <alignment horizontal="center" vertical="center" wrapText="1"/>
    </xf>
    <xf numFmtId="49" fontId="8" fillId="4" borderId="4" xfId="6" applyNumberFormat="1" applyFont="1" applyFill="1" applyBorder="1" applyAlignment="1">
      <alignment horizontal="center" vertical="center"/>
    </xf>
    <xf numFmtId="4" fontId="8" fillId="4" borderId="4" xfId="6" applyNumberFormat="1" applyFont="1" applyFill="1" applyBorder="1" applyAlignment="1">
      <alignment horizontal="center" vertical="center"/>
    </xf>
    <xf numFmtId="4" fontId="8" fillId="4" borderId="4" xfId="6" applyNumberFormat="1" applyFont="1" applyFill="1" applyBorder="1" applyAlignment="1">
      <alignment horizontal="center" vertical="center" wrapText="1"/>
    </xf>
    <xf numFmtId="49" fontId="12" fillId="0" borderId="4" xfId="2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4" fillId="0" borderId="0" xfId="0" applyFont="1"/>
    <xf numFmtId="0" fontId="0" fillId="0" borderId="0" xfId="0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4" xfId="3" applyNumberFormat="1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49" fontId="15" fillId="7" borderId="11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right" vertical="center"/>
    </xf>
    <xf numFmtId="49" fontId="2" fillId="0" borderId="1" xfId="10" applyNumberFormat="1" applyFont="1" applyBorder="1" applyAlignment="1">
      <alignment horizontal="center" vertical="center"/>
    </xf>
    <xf numFmtId="1" fontId="18" fillId="0" borderId="0" xfId="10" applyNumberFormat="1"/>
    <xf numFmtId="1" fontId="0" fillId="0" borderId="0" xfId="0" applyNumberFormat="1"/>
    <xf numFmtId="0" fontId="4" fillId="0" borderId="4" xfId="10" applyFont="1" applyBorder="1" applyAlignment="1">
      <alignment horizontal="center" vertical="center" wrapText="1"/>
    </xf>
    <xf numFmtId="49" fontId="4" fillId="0" borderId="4" xfId="10" applyNumberFormat="1" applyFont="1" applyBorder="1" applyAlignment="1">
      <alignment horizontal="center" vertical="center" wrapText="1" shrinkToFit="1"/>
    </xf>
    <xf numFmtId="49" fontId="4" fillId="0" borderId="4" xfId="10" applyNumberFormat="1" applyFont="1" applyBorder="1" applyAlignment="1">
      <alignment horizontal="center" vertical="center" wrapText="1"/>
    </xf>
    <xf numFmtId="0" fontId="4" fillId="0" borderId="4" xfId="10" applyFont="1" applyBorder="1" applyAlignment="1">
      <alignment vertical="center" wrapText="1"/>
    </xf>
    <xf numFmtId="0" fontId="4" fillId="0" borderId="4" xfId="10" applyFont="1" applyBorder="1" applyAlignment="1">
      <alignment horizontal="center" vertical="center"/>
    </xf>
    <xf numFmtId="49" fontId="4" fillId="0" borderId="4" xfId="10" applyNumberFormat="1" applyFont="1" applyBorder="1" applyAlignment="1">
      <alignment horizontal="center" vertical="center"/>
    </xf>
    <xf numFmtId="49" fontId="12" fillId="0" borderId="4" xfId="10" applyNumberFormat="1" applyFont="1" applyBorder="1" applyAlignment="1">
      <alignment horizontal="center" vertical="center" wrapText="1"/>
    </xf>
    <xf numFmtId="49" fontId="4" fillId="0" borderId="6" xfId="10" applyNumberFormat="1" applyFont="1" applyBorder="1" applyAlignment="1">
      <alignment horizontal="center" vertical="center"/>
    </xf>
    <xf numFmtId="3" fontId="4" fillId="0" borderId="4" xfId="11" applyNumberFormat="1" applyFont="1" applyFill="1" applyBorder="1" applyAlignment="1">
      <alignment vertical="center"/>
    </xf>
    <xf numFmtId="0" fontId="4" fillId="0" borderId="6" xfId="10" applyFont="1" applyBorder="1" applyAlignment="1">
      <alignment horizontal="center" vertical="center"/>
    </xf>
    <xf numFmtId="0" fontId="19" fillId="4" borderId="4" xfId="10" applyFont="1" applyFill="1" applyBorder="1" applyAlignment="1">
      <alignment horizontal="center" vertical="center"/>
    </xf>
    <xf numFmtId="3" fontId="4" fillId="0" borderId="6" xfId="11" applyNumberFormat="1" applyFont="1" applyFill="1" applyBorder="1" applyAlignment="1">
      <alignment vertical="center"/>
    </xf>
    <xf numFmtId="3" fontId="5" fillId="3" borderId="4" xfId="10" applyNumberFormat="1" applyFont="1" applyFill="1" applyBorder="1" applyAlignment="1">
      <alignment vertical="center"/>
    </xf>
    <xf numFmtId="0" fontId="18" fillId="0" borderId="0" xfId="10"/>
    <xf numFmtId="0" fontId="0" fillId="0" borderId="0" xfId="0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right" vertical="center"/>
    </xf>
    <xf numFmtId="3" fontId="5" fillId="3" borderId="4" xfId="1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3" borderId="4" xfId="1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3" fontId="8" fillId="4" borderId="4" xfId="6" applyNumberFormat="1" applyFont="1" applyFill="1" applyBorder="1" applyAlignment="1">
      <alignment horizontal="center" vertical="center"/>
    </xf>
    <xf numFmtId="3" fontId="8" fillId="4" borderId="4" xfId="6" applyNumberFormat="1" applyFont="1" applyFill="1" applyBorder="1" applyAlignment="1">
      <alignment horizontal="center" vertical="center" wrapText="1"/>
    </xf>
    <xf numFmtId="3" fontId="4" fillId="0" borderId="4" xfId="11" applyNumberFormat="1" applyFont="1" applyFill="1" applyBorder="1" applyAlignment="1">
      <alignment horizontal="right" vertical="center"/>
    </xf>
    <xf numFmtId="3" fontId="4" fillId="0" borderId="6" xfId="11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0" fillId="0" borderId="0" xfId="0" applyNumberFormat="1"/>
    <xf numFmtId="14" fontId="4" fillId="0" borderId="0" xfId="0" applyNumberFormat="1" applyFont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" fontId="4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" xfId="10" applyFont="1" applyFill="1" applyBorder="1" applyAlignment="1">
      <alignment vertical="center"/>
    </xf>
    <xf numFmtId="0" fontId="4" fillId="3" borderId="2" xfId="10" applyFont="1" applyFill="1" applyBorder="1" applyAlignment="1">
      <alignment vertical="center"/>
    </xf>
    <xf numFmtId="0" fontId="4" fillId="3" borderId="9" xfId="10" applyFont="1" applyFill="1" applyBorder="1" applyAlignment="1">
      <alignment vertical="center"/>
    </xf>
    <xf numFmtId="4" fontId="4" fillId="3" borderId="3" xfId="1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2" fontId="4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2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3" fillId="7" borderId="2" xfId="10" applyNumberFormat="1" applyFont="1" applyFill="1" applyBorder="1" applyAlignment="1">
      <alignment horizontal="center" vertical="center"/>
    </xf>
    <xf numFmtId="0" fontId="3" fillId="7" borderId="2" xfId="10" applyFont="1" applyFill="1" applyBorder="1" applyAlignment="1">
      <alignment horizontal="center" vertical="center"/>
    </xf>
    <xf numFmtId="0" fontId="3" fillId="7" borderId="3" xfId="10" applyFont="1" applyFill="1" applyBorder="1" applyAlignment="1">
      <alignment horizontal="center" vertical="center"/>
    </xf>
    <xf numFmtId="0" fontId="4" fillId="0" borderId="5" xfId="10" applyFont="1" applyBorder="1" applyAlignment="1">
      <alignment horizontal="center" vertical="center"/>
    </xf>
    <xf numFmtId="0" fontId="4" fillId="0" borderId="6" xfId="10" applyFont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4" fontId="8" fillId="4" borderId="4" xfId="3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4" fillId="0" borderId="4" xfId="10" applyNumberFormat="1" applyFont="1" applyBorder="1" applyAlignment="1">
      <alignment vertical="center" wrapText="1"/>
    </xf>
    <xf numFmtId="1" fontId="4" fillId="0" borderId="4" xfId="11" applyNumberFormat="1" applyFont="1" applyFill="1" applyBorder="1" applyAlignment="1">
      <alignment vertical="center"/>
    </xf>
    <xf numFmtId="1" fontId="4" fillId="0" borderId="6" xfId="11" applyNumberFormat="1" applyFont="1" applyFill="1" applyBorder="1" applyAlignment="1">
      <alignment vertical="center"/>
    </xf>
    <xf numFmtId="1" fontId="5" fillId="3" borderId="4" xfId="10" applyNumberFormat="1" applyFont="1" applyFill="1" applyBorder="1" applyAlignment="1">
      <alignment vertical="center"/>
    </xf>
  </cellXfs>
  <cellStyles count="12">
    <cellStyle name="Dziesiętny" xfId="1" builtinId="3"/>
    <cellStyle name="Dziesiętny 13" xfId="11" xr:uid="{6AC35F0B-80FF-4422-B9F2-1FD8798B8701}"/>
    <cellStyle name="Dziesiętny 2" xfId="5" xr:uid="{331BB5F9-661F-454A-8B55-443712D0D907}"/>
    <cellStyle name="Dziesiętny 5" xfId="3" xr:uid="{DA7C0EA0-100D-4328-82CD-275991B80D3C}"/>
    <cellStyle name="Dziesiętny 5 2" xfId="4" xr:uid="{4A34C651-8A50-488D-978F-829DEC1E7579}"/>
    <cellStyle name="Excel Built-in Comma" xfId="8" xr:uid="{AF0F206D-7E82-4232-A091-C5E8263AE34D}"/>
    <cellStyle name="Normalny" xfId="0" builtinId="0"/>
    <cellStyle name="Normalny 12" xfId="10" xr:uid="{D1F21445-DE91-46FB-B001-69E08C2D613D}"/>
    <cellStyle name="Normalny 28" xfId="7" xr:uid="{D7769A11-F3D0-47DB-A55F-E2C52A6ADD37}"/>
    <cellStyle name="Normalny 6" xfId="2" xr:uid="{A4E3A44E-43F5-4D6E-9AD9-F2F887C56DE7}"/>
    <cellStyle name="Normalny 8" xfId="9" xr:uid="{F6A5AB41-B752-4E73-91FF-F771BFD5C6AB}"/>
    <cellStyle name="Tekst objaśnienia" xfId="6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0ADD9-8874-4E75-87F6-A0A2D87E79C4}">
  <sheetPr>
    <pageSetUpPr fitToPage="1"/>
  </sheetPr>
  <dimension ref="A1:S137"/>
  <sheetViews>
    <sheetView tabSelected="1" zoomScale="85" zoomScaleNormal="85" workbookViewId="0">
      <selection activeCell="A2" sqref="A2"/>
    </sheetView>
  </sheetViews>
  <sheetFormatPr defaultColWidth="9.140625" defaultRowHeight="12.75"/>
  <cols>
    <col min="1" max="1" width="5.85546875" style="13" customWidth="1"/>
    <col min="2" max="2" width="42.7109375" style="13" customWidth="1"/>
    <col min="3" max="3" width="42.85546875" style="13" customWidth="1"/>
    <col min="4" max="4" width="37.7109375" style="13" bestFit="1" customWidth="1"/>
    <col min="5" max="5" width="28" style="13" bestFit="1" customWidth="1"/>
    <col min="6" max="6" width="13.28515625" style="13" bestFit="1" customWidth="1"/>
    <col min="7" max="7" width="12.85546875" style="13" bestFit="1" customWidth="1"/>
    <col min="8" max="8" width="11.28515625" style="13" bestFit="1" customWidth="1"/>
    <col min="9" max="9" width="27.85546875" style="13" bestFit="1" customWidth="1"/>
    <col min="10" max="10" width="12.7109375" style="13" bestFit="1" customWidth="1"/>
    <col min="11" max="11" width="6" style="13" bestFit="1" customWidth="1"/>
    <col min="12" max="12" width="7.7109375" style="13" bestFit="1" customWidth="1"/>
    <col min="13" max="14" width="11.28515625" style="104" bestFit="1" customWidth="1"/>
    <col min="15" max="15" width="11.42578125" style="104" bestFit="1" customWidth="1"/>
    <col min="16" max="16" width="26" style="13" customWidth="1"/>
    <col min="17" max="17" width="26.5703125" style="13" customWidth="1"/>
    <col min="18" max="16384" width="9.140625" style="13"/>
  </cols>
  <sheetData>
    <row r="1" spans="1:17">
      <c r="B1" s="74"/>
      <c r="L1" s="139"/>
    </row>
    <row r="2" spans="1:17" s="2" customFormat="1" ht="48.75" customHeight="1">
      <c r="A2" s="1"/>
      <c r="B2" s="152" t="s">
        <v>300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  <c r="M2" s="149" t="s">
        <v>729</v>
      </c>
      <c r="N2" s="149"/>
      <c r="O2" s="149"/>
      <c r="P2" s="155" t="s">
        <v>0</v>
      </c>
      <c r="Q2" s="145" t="s">
        <v>741</v>
      </c>
    </row>
    <row r="3" spans="1:17" s="2" customFormat="1" ht="38.25">
      <c r="A3" s="3" t="s">
        <v>1</v>
      </c>
      <c r="B3" s="4" t="s">
        <v>2</v>
      </c>
      <c r="C3" s="4" t="s">
        <v>433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3" t="s">
        <v>11</v>
      </c>
      <c r="M3" s="105" t="s">
        <v>12</v>
      </c>
      <c r="N3" s="105" t="s">
        <v>13</v>
      </c>
      <c r="O3" s="105" t="s">
        <v>14</v>
      </c>
      <c r="P3" s="156"/>
    </row>
    <row r="4" spans="1:17" s="2" customFormat="1">
      <c r="A4" s="12">
        <v>1</v>
      </c>
      <c r="B4" s="46" t="s">
        <v>18</v>
      </c>
      <c r="C4" s="71" t="s">
        <v>434</v>
      </c>
      <c r="D4" s="3" t="s">
        <v>180</v>
      </c>
      <c r="E4" s="15" t="s">
        <v>254</v>
      </c>
      <c r="F4" s="6" t="s">
        <v>15</v>
      </c>
      <c r="G4" s="6" t="s">
        <v>255</v>
      </c>
      <c r="H4" s="6" t="s">
        <v>20</v>
      </c>
      <c r="I4" s="16" t="s">
        <v>349</v>
      </c>
      <c r="J4" s="5" t="s">
        <v>256</v>
      </c>
      <c r="K4" s="17" t="s">
        <v>132</v>
      </c>
      <c r="L4" s="18">
        <v>60</v>
      </c>
      <c r="M4" s="106">
        <v>50000</v>
      </c>
      <c r="N4" s="106">
        <v>120000</v>
      </c>
      <c r="O4" s="106">
        <v>170000</v>
      </c>
      <c r="P4" s="12" t="s">
        <v>17</v>
      </c>
      <c r="Q4" s="119">
        <v>44926</v>
      </c>
    </row>
    <row r="5" spans="1:17" s="2" customFormat="1">
      <c r="A5" s="12">
        <v>2</v>
      </c>
      <c r="B5" s="46" t="s">
        <v>18</v>
      </c>
      <c r="C5" s="71" t="s">
        <v>434</v>
      </c>
      <c r="D5" s="3" t="s">
        <v>180</v>
      </c>
      <c r="E5" s="15" t="s">
        <v>257</v>
      </c>
      <c r="F5" s="6" t="s">
        <v>258</v>
      </c>
      <c r="G5" s="6" t="s">
        <v>255</v>
      </c>
      <c r="H5" s="6" t="s">
        <v>20</v>
      </c>
      <c r="I5" s="16" t="s">
        <v>341</v>
      </c>
      <c r="J5" s="3">
        <v>56401107</v>
      </c>
      <c r="K5" s="17" t="s">
        <v>22</v>
      </c>
      <c r="L5" s="18">
        <v>20</v>
      </c>
      <c r="M5" s="106">
        <v>16000</v>
      </c>
      <c r="N5" s="106">
        <v>28000</v>
      </c>
      <c r="O5" s="106">
        <v>44000</v>
      </c>
      <c r="P5" s="12" t="s">
        <v>17</v>
      </c>
      <c r="Q5" s="119">
        <v>44926</v>
      </c>
    </row>
    <row r="6" spans="1:17" s="2" customFormat="1">
      <c r="A6" s="12">
        <v>3</v>
      </c>
      <c r="B6" s="46" t="s">
        <v>18</v>
      </c>
      <c r="C6" s="71" t="s">
        <v>434</v>
      </c>
      <c r="D6" s="3" t="s">
        <v>180</v>
      </c>
      <c r="E6" s="15" t="s">
        <v>259</v>
      </c>
      <c r="F6" s="6" t="s">
        <v>16</v>
      </c>
      <c r="G6" s="6" t="s">
        <v>255</v>
      </c>
      <c r="H6" s="6" t="s">
        <v>20</v>
      </c>
      <c r="I6" s="16" t="s">
        <v>342</v>
      </c>
      <c r="J6" s="3">
        <v>96645015</v>
      </c>
      <c r="K6" s="17" t="s">
        <v>22</v>
      </c>
      <c r="L6" s="19">
        <v>5</v>
      </c>
      <c r="M6" s="106">
        <v>4500</v>
      </c>
      <c r="N6" s="106">
        <v>8000</v>
      </c>
      <c r="O6" s="106">
        <v>12500</v>
      </c>
      <c r="P6" s="12" t="s">
        <v>17</v>
      </c>
      <c r="Q6" s="119">
        <v>44926</v>
      </c>
    </row>
    <row r="7" spans="1:17" s="2" customFormat="1">
      <c r="A7" s="12">
        <v>4</v>
      </c>
      <c r="B7" s="46" t="s">
        <v>18</v>
      </c>
      <c r="C7" s="71" t="s">
        <v>434</v>
      </c>
      <c r="D7" s="3" t="s">
        <v>180</v>
      </c>
      <c r="E7" s="15" t="s">
        <v>259</v>
      </c>
      <c r="F7" s="6" t="s">
        <v>16</v>
      </c>
      <c r="G7" s="6" t="s">
        <v>255</v>
      </c>
      <c r="H7" s="6" t="s">
        <v>20</v>
      </c>
      <c r="I7" s="16" t="s">
        <v>343</v>
      </c>
      <c r="J7" s="5" t="s">
        <v>260</v>
      </c>
      <c r="K7" s="17" t="s">
        <v>22</v>
      </c>
      <c r="L7" s="18">
        <v>2</v>
      </c>
      <c r="M7" s="106">
        <v>1000</v>
      </c>
      <c r="N7" s="106">
        <v>1000</v>
      </c>
      <c r="O7" s="106">
        <v>2000</v>
      </c>
      <c r="P7" s="12" t="s">
        <v>17</v>
      </c>
      <c r="Q7" s="119">
        <v>44926</v>
      </c>
    </row>
    <row r="8" spans="1:17" s="2" customFormat="1">
      <c r="A8" s="12">
        <v>5</v>
      </c>
      <c r="B8" s="46" t="s">
        <v>18</v>
      </c>
      <c r="C8" s="71" t="s">
        <v>434</v>
      </c>
      <c r="D8" s="3" t="s">
        <v>180</v>
      </c>
      <c r="E8" s="15" t="s">
        <v>259</v>
      </c>
      <c r="F8" s="6" t="s">
        <v>16</v>
      </c>
      <c r="G8" s="6" t="s">
        <v>255</v>
      </c>
      <c r="H8" s="6" t="s">
        <v>20</v>
      </c>
      <c r="I8" s="16" t="s">
        <v>344</v>
      </c>
      <c r="J8" s="20" t="s">
        <v>261</v>
      </c>
      <c r="K8" s="17" t="s">
        <v>22</v>
      </c>
      <c r="L8" s="18">
        <v>2</v>
      </c>
      <c r="M8" s="106">
        <v>1000</v>
      </c>
      <c r="N8" s="106">
        <v>1500</v>
      </c>
      <c r="O8" s="106">
        <v>2500</v>
      </c>
      <c r="P8" s="12" t="s">
        <v>17</v>
      </c>
      <c r="Q8" s="119">
        <v>44926</v>
      </c>
    </row>
    <row r="9" spans="1:17" s="2" customFormat="1">
      <c r="A9" s="12">
        <v>6</v>
      </c>
      <c r="B9" s="46" t="s">
        <v>18</v>
      </c>
      <c r="C9" s="71" t="s">
        <v>434</v>
      </c>
      <c r="D9" s="3" t="s">
        <v>180</v>
      </c>
      <c r="E9" s="15" t="s">
        <v>259</v>
      </c>
      <c r="F9" s="6" t="s">
        <v>16</v>
      </c>
      <c r="G9" s="6" t="s">
        <v>255</v>
      </c>
      <c r="H9" s="6" t="s">
        <v>20</v>
      </c>
      <c r="I9" s="16" t="s">
        <v>345</v>
      </c>
      <c r="J9" s="20" t="s">
        <v>262</v>
      </c>
      <c r="K9" s="12" t="s">
        <v>27</v>
      </c>
      <c r="L9" s="18">
        <v>3</v>
      </c>
      <c r="M9" s="106">
        <v>100</v>
      </c>
      <c r="N9" s="106">
        <v>0</v>
      </c>
      <c r="O9" s="106">
        <v>100</v>
      </c>
      <c r="P9" s="12" t="s">
        <v>17</v>
      </c>
      <c r="Q9" s="119">
        <v>44926</v>
      </c>
    </row>
    <row r="10" spans="1:17" s="2" customFormat="1">
      <c r="A10" s="12">
        <v>7</v>
      </c>
      <c r="B10" s="46" t="s">
        <v>18</v>
      </c>
      <c r="C10" s="71" t="s">
        <v>434</v>
      </c>
      <c r="D10" s="3" t="s">
        <v>180</v>
      </c>
      <c r="E10" s="15" t="s">
        <v>263</v>
      </c>
      <c r="F10" s="6" t="s">
        <v>15</v>
      </c>
      <c r="G10" s="6" t="s">
        <v>255</v>
      </c>
      <c r="H10" s="6" t="s">
        <v>20</v>
      </c>
      <c r="I10" s="16" t="s">
        <v>348</v>
      </c>
      <c r="J10" s="20" t="s">
        <v>264</v>
      </c>
      <c r="K10" s="17" t="s">
        <v>22</v>
      </c>
      <c r="L10" s="18">
        <v>10</v>
      </c>
      <c r="M10" s="106">
        <v>8000</v>
      </c>
      <c r="N10" s="106">
        <v>13000</v>
      </c>
      <c r="O10" s="106">
        <v>21000</v>
      </c>
      <c r="P10" s="12" t="s">
        <v>17</v>
      </c>
      <c r="Q10" s="119">
        <v>44926</v>
      </c>
    </row>
    <row r="11" spans="1:17" s="2" customFormat="1">
      <c r="A11" s="12">
        <v>8</v>
      </c>
      <c r="B11" s="46" t="s">
        <v>18</v>
      </c>
      <c r="C11" s="71" t="s">
        <v>434</v>
      </c>
      <c r="D11" s="3" t="s">
        <v>180</v>
      </c>
      <c r="E11" s="15" t="s">
        <v>265</v>
      </c>
      <c r="F11" s="6" t="s">
        <v>225</v>
      </c>
      <c r="G11" s="6" t="s">
        <v>255</v>
      </c>
      <c r="H11" s="6" t="s">
        <v>20</v>
      </c>
      <c r="I11" s="16" t="s">
        <v>373</v>
      </c>
      <c r="J11" s="20" t="s">
        <v>266</v>
      </c>
      <c r="K11" s="17" t="s">
        <v>22</v>
      </c>
      <c r="L11" s="18">
        <v>2</v>
      </c>
      <c r="M11" s="106">
        <v>600</v>
      </c>
      <c r="N11" s="106">
        <v>1500</v>
      </c>
      <c r="O11" s="106">
        <v>2100</v>
      </c>
      <c r="P11" s="12" t="s">
        <v>17</v>
      </c>
      <c r="Q11" s="119">
        <v>44926</v>
      </c>
    </row>
    <row r="12" spans="1:17" s="2" customFormat="1">
      <c r="A12" s="12">
        <v>9</v>
      </c>
      <c r="B12" s="46" t="s">
        <v>18</v>
      </c>
      <c r="C12" s="71" t="s">
        <v>434</v>
      </c>
      <c r="D12" s="3" t="s">
        <v>180</v>
      </c>
      <c r="E12" s="15" t="s">
        <v>267</v>
      </c>
      <c r="F12" s="6" t="s">
        <v>225</v>
      </c>
      <c r="G12" s="6" t="s">
        <v>255</v>
      </c>
      <c r="H12" s="6" t="s">
        <v>20</v>
      </c>
      <c r="I12" s="12" t="s">
        <v>347</v>
      </c>
      <c r="J12" s="12">
        <v>97672634</v>
      </c>
      <c r="K12" s="12" t="s">
        <v>27</v>
      </c>
      <c r="L12" s="19">
        <v>2</v>
      </c>
      <c r="M12" s="106">
        <v>2000</v>
      </c>
      <c r="N12" s="106">
        <v>0</v>
      </c>
      <c r="O12" s="106">
        <v>2000</v>
      </c>
      <c r="P12" s="12" t="s">
        <v>17</v>
      </c>
      <c r="Q12" s="119">
        <v>44926</v>
      </c>
    </row>
    <row r="13" spans="1:17" s="2" customFormat="1">
      <c r="A13" s="12">
        <v>10</v>
      </c>
      <c r="B13" s="46" t="s">
        <v>18</v>
      </c>
      <c r="C13" s="71" t="s">
        <v>434</v>
      </c>
      <c r="D13" s="3" t="s">
        <v>180</v>
      </c>
      <c r="E13" s="15" t="s">
        <v>254</v>
      </c>
      <c r="F13" s="6" t="s">
        <v>268</v>
      </c>
      <c r="G13" s="6" t="s">
        <v>255</v>
      </c>
      <c r="H13" s="6" t="s">
        <v>20</v>
      </c>
      <c r="I13" s="16" t="s">
        <v>346</v>
      </c>
      <c r="J13" s="20" t="s">
        <v>269</v>
      </c>
      <c r="K13" s="6" t="s">
        <v>27</v>
      </c>
      <c r="L13" s="21">
        <v>8</v>
      </c>
      <c r="M13" s="106">
        <v>4000</v>
      </c>
      <c r="N13" s="106">
        <v>0</v>
      </c>
      <c r="O13" s="106">
        <v>4000</v>
      </c>
      <c r="P13" s="12" t="s">
        <v>17</v>
      </c>
      <c r="Q13" s="119">
        <v>44926</v>
      </c>
    </row>
    <row r="14" spans="1:17" s="2" customForma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4"/>
      <c r="L14" s="41">
        <f>SUM(L4:L13)</f>
        <v>114</v>
      </c>
      <c r="M14" s="107">
        <v>87200</v>
      </c>
      <c r="N14" s="107">
        <v>173000</v>
      </c>
      <c r="O14" s="107">
        <v>260200</v>
      </c>
      <c r="P14" s="41"/>
    </row>
    <row r="15" spans="1:17" s="2" customFormat="1" ht="24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108"/>
      <c r="N15" s="108"/>
      <c r="O15" s="108"/>
      <c r="P15" s="55"/>
    </row>
    <row r="16" spans="1:17" s="2" customFormat="1" ht="47.25" customHeight="1">
      <c r="A16" s="14"/>
      <c r="B16" s="152" t="s">
        <v>364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4"/>
      <c r="M16" s="149" t="s">
        <v>729</v>
      </c>
      <c r="N16" s="149"/>
      <c r="O16" s="149"/>
      <c r="P16" s="155" t="s">
        <v>0</v>
      </c>
    </row>
    <row r="17" spans="1:19" s="2" customFormat="1" ht="38.25">
      <c r="A17" s="3" t="s">
        <v>1</v>
      </c>
      <c r="B17" s="4" t="s">
        <v>432</v>
      </c>
      <c r="C17" s="4" t="s">
        <v>433</v>
      </c>
      <c r="D17" s="4" t="s">
        <v>3</v>
      </c>
      <c r="E17" s="5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5" t="s">
        <v>10</v>
      </c>
      <c r="L17" s="3" t="s">
        <v>11</v>
      </c>
      <c r="M17" s="105" t="s">
        <v>12</v>
      </c>
      <c r="N17" s="105" t="s">
        <v>13</v>
      </c>
      <c r="O17" s="105" t="s">
        <v>14</v>
      </c>
      <c r="P17" s="156"/>
    </row>
    <row r="18" spans="1:19">
      <c r="A18" s="12">
        <v>1</v>
      </c>
      <c r="B18" s="46" t="s">
        <v>18</v>
      </c>
      <c r="C18" s="71" t="s">
        <v>434</v>
      </c>
      <c r="D18" s="37" t="s">
        <v>442</v>
      </c>
      <c r="E18" s="37" t="s">
        <v>28</v>
      </c>
      <c r="F18" s="37"/>
      <c r="G18" s="37" t="s">
        <v>19</v>
      </c>
      <c r="H18" s="37" t="s">
        <v>20</v>
      </c>
      <c r="I18" s="38" t="s">
        <v>29</v>
      </c>
      <c r="J18" s="37" t="s">
        <v>30</v>
      </c>
      <c r="K18" s="37" t="s">
        <v>21</v>
      </c>
      <c r="L18" s="39">
        <v>40</v>
      </c>
      <c r="M18" s="106">
        <v>60</v>
      </c>
      <c r="N18" s="106">
        <v>112</v>
      </c>
      <c r="O18" s="106">
        <v>172</v>
      </c>
      <c r="P18" s="27" t="s">
        <v>17</v>
      </c>
      <c r="Q18" s="119">
        <v>44926</v>
      </c>
      <c r="R18" s="2"/>
      <c r="S18" s="2"/>
    </row>
    <row r="19" spans="1:19">
      <c r="A19" s="12">
        <v>2</v>
      </c>
      <c r="B19" s="46" t="s">
        <v>18</v>
      </c>
      <c r="C19" s="71" t="s">
        <v>434</v>
      </c>
      <c r="D19" s="6" t="s">
        <v>283</v>
      </c>
      <c r="E19" s="6" t="s">
        <v>284</v>
      </c>
      <c r="F19" s="23"/>
      <c r="G19" s="6" t="s">
        <v>19</v>
      </c>
      <c r="H19" s="6" t="s">
        <v>285</v>
      </c>
      <c r="I19" s="6" t="s">
        <v>355</v>
      </c>
      <c r="J19" s="6" t="s">
        <v>354</v>
      </c>
      <c r="K19" s="6" t="s">
        <v>27</v>
      </c>
      <c r="L19" s="7">
        <v>15</v>
      </c>
      <c r="M19" s="106">
        <v>6000</v>
      </c>
      <c r="N19" s="106">
        <v>0</v>
      </c>
      <c r="O19" s="106">
        <v>6000</v>
      </c>
      <c r="P19" s="12" t="s">
        <v>17</v>
      </c>
      <c r="Q19" s="119">
        <v>44926</v>
      </c>
      <c r="R19" s="2"/>
      <c r="S19" s="2"/>
    </row>
    <row r="20" spans="1:19">
      <c r="A20" s="12">
        <v>3</v>
      </c>
      <c r="B20" s="46" t="s">
        <v>18</v>
      </c>
      <c r="C20" s="71" t="s">
        <v>434</v>
      </c>
      <c r="D20" s="6" t="s">
        <v>286</v>
      </c>
      <c r="E20" s="6" t="s">
        <v>287</v>
      </c>
      <c r="F20" s="23"/>
      <c r="G20" s="6" t="s">
        <v>19</v>
      </c>
      <c r="H20" s="6" t="s">
        <v>285</v>
      </c>
      <c r="I20" s="6" t="s">
        <v>357</v>
      </c>
      <c r="J20" s="6" t="s">
        <v>356</v>
      </c>
      <c r="K20" s="6" t="s">
        <v>27</v>
      </c>
      <c r="L20" s="7">
        <v>7</v>
      </c>
      <c r="M20" s="106">
        <v>9800</v>
      </c>
      <c r="N20" s="106">
        <v>0</v>
      </c>
      <c r="O20" s="106">
        <v>9800</v>
      </c>
      <c r="P20" s="12" t="s">
        <v>17</v>
      </c>
      <c r="Q20" s="119">
        <v>44926</v>
      </c>
      <c r="R20" s="2"/>
      <c r="S20" s="2"/>
    </row>
    <row r="21" spans="1:19">
      <c r="A21" s="12">
        <v>4</v>
      </c>
      <c r="B21" s="46" t="s">
        <v>18</v>
      </c>
      <c r="C21" s="71" t="s">
        <v>434</v>
      </c>
      <c r="D21" s="6" t="s">
        <v>289</v>
      </c>
      <c r="E21" s="6" t="s">
        <v>443</v>
      </c>
      <c r="F21" s="23"/>
      <c r="G21" s="6" t="s">
        <v>288</v>
      </c>
      <c r="H21" s="6" t="s">
        <v>285</v>
      </c>
      <c r="I21" s="6" t="s">
        <v>360</v>
      </c>
      <c r="J21" s="6" t="s">
        <v>290</v>
      </c>
      <c r="K21" s="6" t="s">
        <v>27</v>
      </c>
      <c r="L21" s="7">
        <v>1</v>
      </c>
      <c r="M21" s="106">
        <v>656</v>
      </c>
      <c r="N21" s="106">
        <v>0</v>
      </c>
      <c r="O21" s="106">
        <v>656</v>
      </c>
      <c r="P21" s="12" t="s">
        <v>17</v>
      </c>
      <c r="Q21" s="119">
        <v>44926</v>
      </c>
      <c r="R21" s="2"/>
      <c r="S21" s="2"/>
    </row>
    <row r="22" spans="1:19">
      <c r="A22" s="12">
        <v>5</v>
      </c>
      <c r="B22" s="46" t="s">
        <v>18</v>
      </c>
      <c r="C22" s="71" t="s">
        <v>434</v>
      </c>
      <c r="D22" s="6" t="s">
        <v>291</v>
      </c>
      <c r="E22" s="6" t="s">
        <v>292</v>
      </c>
      <c r="F22" s="23"/>
      <c r="G22" s="6" t="s">
        <v>19</v>
      </c>
      <c r="H22" s="6" t="s">
        <v>285</v>
      </c>
      <c r="I22" s="6" t="s">
        <v>363</v>
      </c>
      <c r="J22" s="6" t="s">
        <v>362</v>
      </c>
      <c r="K22" s="6" t="s">
        <v>27</v>
      </c>
      <c r="L22" s="7">
        <v>4</v>
      </c>
      <c r="M22" s="106">
        <v>100</v>
      </c>
      <c r="N22" s="106">
        <v>0</v>
      </c>
      <c r="O22" s="106">
        <v>100</v>
      </c>
      <c r="P22" s="12" t="s">
        <v>17</v>
      </c>
      <c r="Q22" s="119">
        <v>44926</v>
      </c>
      <c r="R22" s="2"/>
      <c r="S22" s="2"/>
    </row>
    <row r="23" spans="1:19" s="2" customForma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41">
        <f>SUM(L18:L22)</f>
        <v>67</v>
      </c>
      <c r="M23" s="107">
        <v>16616</v>
      </c>
      <c r="N23" s="107">
        <v>112</v>
      </c>
      <c r="O23" s="107">
        <v>16728</v>
      </c>
      <c r="P23" s="41"/>
    </row>
    <row r="24" spans="1:19" s="2" customFormat="1" ht="21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08"/>
      <c r="N24" s="108"/>
      <c r="O24" s="108"/>
      <c r="P24" s="55"/>
    </row>
    <row r="25" spans="1:19" s="2" customFormat="1" ht="42" customHeight="1">
      <c r="A25" s="1"/>
      <c r="B25" s="152" t="s">
        <v>39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4"/>
      <c r="M25" s="149" t="s">
        <v>729</v>
      </c>
      <c r="N25" s="149"/>
      <c r="O25" s="149"/>
      <c r="P25" s="155" t="s">
        <v>0</v>
      </c>
    </row>
    <row r="26" spans="1:19" s="2" customFormat="1" ht="38.25">
      <c r="A26" s="3" t="s">
        <v>1</v>
      </c>
      <c r="B26" s="4" t="s">
        <v>2</v>
      </c>
      <c r="C26" s="4" t="s">
        <v>433</v>
      </c>
      <c r="D26" s="4" t="s">
        <v>3</v>
      </c>
      <c r="E26" s="5" t="s">
        <v>4</v>
      </c>
      <c r="F26" s="5" t="s">
        <v>5</v>
      </c>
      <c r="G26" s="5" t="s">
        <v>6</v>
      </c>
      <c r="H26" s="5" t="s">
        <v>7</v>
      </c>
      <c r="I26" s="5" t="s">
        <v>8</v>
      </c>
      <c r="J26" s="5" t="s">
        <v>9</v>
      </c>
      <c r="K26" s="5" t="s">
        <v>10</v>
      </c>
      <c r="L26" s="3" t="s">
        <v>11</v>
      </c>
      <c r="M26" s="105" t="s">
        <v>12</v>
      </c>
      <c r="N26" s="105" t="s">
        <v>13</v>
      </c>
      <c r="O26" s="105" t="s">
        <v>14</v>
      </c>
      <c r="P26" s="156"/>
    </row>
    <row r="27" spans="1:19" s="36" customFormat="1">
      <c r="A27" s="12">
        <v>1</v>
      </c>
      <c r="B27" s="46" t="s">
        <v>18</v>
      </c>
      <c r="C27" s="71" t="s">
        <v>434</v>
      </c>
      <c r="D27" s="37" t="s">
        <v>320</v>
      </c>
      <c r="E27" s="37" t="s">
        <v>26</v>
      </c>
      <c r="F27" s="37"/>
      <c r="G27" s="37" t="s">
        <v>19</v>
      </c>
      <c r="H27" s="37" t="s">
        <v>20</v>
      </c>
      <c r="I27" s="40" t="s">
        <v>40</v>
      </c>
      <c r="J27" s="37" t="s">
        <v>41</v>
      </c>
      <c r="K27" s="37" t="s">
        <v>22</v>
      </c>
      <c r="L27" s="39">
        <v>3</v>
      </c>
      <c r="M27" s="106">
        <v>1504</v>
      </c>
      <c r="N27" s="106">
        <v>4396</v>
      </c>
      <c r="O27" s="106">
        <v>5900</v>
      </c>
      <c r="P27" s="27" t="s">
        <v>17</v>
      </c>
      <c r="Q27" s="119">
        <v>44926</v>
      </c>
      <c r="R27" s="2"/>
      <c r="S27" s="2"/>
    </row>
    <row r="28" spans="1:19" s="36" customFormat="1">
      <c r="A28" s="12">
        <v>2</v>
      </c>
      <c r="B28" s="46" t="s">
        <v>18</v>
      </c>
      <c r="C28" s="71" t="s">
        <v>434</v>
      </c>
      <c r="D28" s="37" t="s">
        <v>320</v>
      </c>
      <c r="E28" s="37" t="s">
        <v>25</v>
      </c>
      <c r="F28" s="37"/>
      <c r="G28" s="37" t="s">
        <v>19</v>
      </c>
      <c r="H28" s="37" t="s">
        <v>20</v>
      </c>
      <c r="I28" s="40" t="s">
        <v>42</v>
      </c>
      <c r="J28" s="37" t="s">
        <v>43</v>
      </c>
      <c r="K28" s="37" t="s">
        <v>22</v>
      </c>
      <c r="L28" s="39">
        <v>8</v>
      </c>
      <c r="M28" s="106">
        <v>1336</v>
      </c>
      <c r="N28" s="106">
        <v>4784</v>
      </c>
      <c r="O28" s="106">
        <v>6120</v>
      </c>
      <c r="P28" s="27" t="s">
        <v>17</v>
      </c>
      <c r="Q28" s="119">
        <v>44926</v>
      </c>
      <c r="R28" s="2"/>
      <c r="S28" s="2"/>
    </row>
    <row r="29" spans="1:19" s="36" customFormat="1">
      <c r="A29" s="12">
        <v>3</v>
      </c>
      <c r="B29" s="46" t="s">
        <v>18</v>
      </c>
      <c r="C29" s="71" t="s">
        <v>434</v>
      </c>
      <c r="D29" s="37" t="s">
        <v>320</v>
      </c>
      <c r="E29" s="37" t="s">
        <v>44</v>
      </c>
      <c r="F29" s="37"/>
      <c r="G29" s="37" t="s">
        <v>19</v>
      </c>
      <c r="H29" s="37" t="s">
        <v>20</v>
      </c>
      <c r="I29" s="40" t="s">
        <v>45</v>
      </c>
      <c r="J29" s="37" t="s">
        <v>46</v>
      </c>
      <c r="K29" s="37" t="s">
        <v>22</v>
      </c>
      <c r="L29" s="39">
        <v>1</v>
      </c>
      <c r="M29" s="106">
        <v>1680</v>
      </c>
      <c r="N29" s="106">
        <v>4892</v>
      </c>
      <c r="O29" s="106">
        <v>6572</v>
      </c>
      <c r="P29" s="27" t="s">
        <v>17</v>
      </c>
      <c r="Q29" s="119">
        <v>44926</v>
      </c>
      <c r="R29" s="2"/>
      <c r="S29" s="2"/>
    </row>
    <row r="30" spans="1:19" s="36" customFormat="1">
      <c r="A30" s="12">
        <v>4</v>
      </c>
      <c r="B30" s="46" t="s">
        <v>18</v>
      </c>
      <c r="C30" s="71" t="s">
        <v>434</v>
      </c>
      <c r="D30" s="37" t="s">
        <v>320</v>
      </c>
      <c r="E30" s="37" t="s">
        <v>47</v>
      </c>
      <c r="F30" s="37"/>
      <c r="G30" s="37" t="s">
        <v>19</v>
      </c>
      <c r="H30" s="37" t="s">
        <v>20</v>
      </c>
      <c r="I30" s="40" t="s">
        <v>48</v>
      </c>
      <c r="J30" s="37" t="s">
        <v>49</v>
      </c>
      <c r="K30" s="37" t="s">
        <v>22</v>
      </c>
      <c r="L30" s="39">
        <v>7.5</v>
      </c>
      <c r="M30" s="106">
        <v>740</v>
      </c>
      <c r="N30" s="106">
        <v>2132</v>
      </c>
      <c r="O30" s="106">
        <v>2872</v>
      </c>
      <c r="P30" s="27" t="s">
        <v>17</v>
      </c>
      <c r="Q30" s="119">
        <v>44926</v>
      </c>
      <c r="R30" s="2"/>
      <c r="S30" s="2"/>
    </row>
    <row r="31" spans="1:19" s="36" customFormat="1">
      <c r="A31" s="12">
        <v>5</v>
      </c>
      <c r="B31" s="46" t="s">
        <v>18</v>
      </c>
      <c r="C31" s="71" t="s">
        <v>434</v>
      </c>
      <c r="D31" s="37" t="s">
        <v>320</v>
      </c>
      <c r="E31" s="37" t="s">
        <v>34</v>
      </c>
      <c r="F31" s="37"/>
      <c r="G31" s="37" t="s">
        <v>19</v>
      </c>
      <c r="H31" s="37" t="s">
        <v>20</v>
      </c>
      <c r="I31" s="40" t="s">
        <v>50</v>
      </c>
      <c r="J31" s="37" t="s">
        <v>51</v>
      </c>
      <c r="K31" s="37" t="s">
        <v>22</v>
      </c>
      <c r="L31" s="39">
        <v>1.5</v>
      </c>
      <c r="M31" s="106">
        <v>784</v>
      </c>
      <c r="N31" s="106">
        <v>2460</v>
      </c>
      <c r="O31" s="106">
        <v>3244</v>
      </c>
      <c r="P31" s="27" t="s">
        <v>17</v>
      </c>
      <c r="Q31" s="119">
        <v>44926</v>
      </c>
      <c r="R31" s="2"/>
      <c r="S31" s="2"/>
    </row>
    <row r="32" spans="1:19" s="36" customFormat="1">
      <c r="A32" s="12">
        <v>6</v>
      </c>
      <c r="B32" s="46" t="s">
        <v>18</v>
      </c>
      <c r="C32" s="71" t="s">
        <v>434</v>
      </c>
      <c r="D32" s="37" t="s">
        <v>320</v>
      </c>
      <c r="E32" s="37" t="s">
        <v>31</v>
      </c>
      <c r="F32" s="37"/>
      <c r="G32" s="37" t="s">
        <v>19</v>
      </c>
      <c r="H32" s="37" t="s">
        <v>20</v>
      </c>
      <c r="I32" s="40" t="s">
        <v>52</v>
      </c>
      <c r="J32" s="37" t="s">
        <v>53</v>
      </c>
      <c r="K32" s="37" t="s">
        <v>22</v>
      </c>
      <c r="L32" s="39">
        <v>3</v>
      </c>
      <c r="M32" s="106">
        <v>532</v>
      </c>
      <c r="N32" s="106">
        <v>1624</v>
      </c>
      <c r="O32" s="106">
        <v>2156</v>
      </c>
      <c r="P32" s="27" t="s">
        <v>17</v>
      </c>
      <c r="Q32" s="119">
        <v>44926</v>
      </c>
      <c r="R32" s="2"/>
      <c r="S32" s="2"/>
    </row>
    <row r="33" spans="1:19" s="36" customFormat="1">
      <c r="A33" s="12">
        <v>7</v>
      </c>
      <c r="B33" s="46" t="s">
        <v>18</v>
      </c>
      <c r="C33" s="71" t="s">
        <v>434</v>
      </c>
      <c r="D33" s="37" t="s">
        <v>320</v>
      </c>
      <c r="E33" s="37" t="s">
        <v>33</v>
      </c>
      <c r="F33" s="37"/>
      <c r="G33" s="37" t="s">
        <v>19</v>
      </c>
      <c r="H33" s="37" t="s">
        <v>20</v>
      </c>
      <c r="I33" s="40" t="s">
        <v>54</v>
      </c>
      <c r="J33" s="37" t="s">
        <v>55</v>
      </c>
      <c r="K33" s="37" t="s">
        <v>22</v>
      </c>
      <c r="L33" s="39">
        <v>4</v>
      </c>
      <c r="M33" s="106">
        <v>2840</v>
      </c>
      <c r="N33" s="106">
        <v>7476</v>
      </c>
      <c r="O33" s="106">
        <v>10316</v>
      </c>
      <c r="P33" s="27" t="s">
        <v>17</v>
      </c>
      <c r="Q33" s="119">
        <v>44926</v>
      </c>
      <c r="R33" s="2"/>
      <c r="S33" s="2"/>
    </row>
    <row r="34" spans="1:19" s="36" customFormat="1">
      <c r="A34" s="12">
        <v>8</v>
      </c>
      <c r="B34" s="46" t="s">
        <v>18</v>
      </c>
      <c r="C34" s="71" t="s">
        <v>434</v>
      </c>
      <c r="D34" s="37" t="s">
        <v>320</v>
      </c>
      <c r="E34" s="37" t="s">
        <v>24</v>
      </c>
      <c r="F34" s="37"/>
      <c r="G34" s="37" t="s">
        <v>19</v>
      </c>
      <c r="H34" s="37" t="s">
        <v>20</v>
      </c>
      <c r="I34" s="40" t="s">
        <v>56</v>
      </c>
      <c r="J34" s="37" t="s">
        <v>57</v>
      </c>
      <c r="K34" s="37" t="s">
        <v>22</v>
      </c>
      <c r="L34" s="39">
        <v>4</v>
      </c>
      <c r="M34" s="106">
        <v>836</v>
      </c>
      <c r="N34" s="106">
        <v>2732</v>
      </c>
      <c r="O34" s="106">
        <v>3568</v>
      </c>
      <c r="P34" s="27" t="s">
        <v>17</v>
      </c>
      <c r="Q34" s="119">
        <v>44926</v>
      </c>
      <c r="R34" s="2"/>
      <c r="S34" s="2"/>
    </row>
    <row r="35" spans="1:19" s="36" customFormat="1">
      <c r="A35" s="12">
        <v>9</v>
      </c>
      <c r="B35" s="46" t="s">
        <v>18</v>
      </c>
      <c r="C35" s="71" t="s">
        <v>434</v>
      </c>
      <c r="D35" s="37" t="s">
        <v>320</v>
      </c>
      <c r="E35" s="37" t="s">
        <v>33</v>
      </c>
      <c r="F35" s="37"/>
      <c r="G35" s="37" t="s">
        <v>19</v>
      </c>
      <c r="H35" s="37" t="s">
        <v>20</v>
      </c>
      <c r="I35" s="40" t="s">
        <v>58</v>
      </c>
      <c r="J35" s="37" t="s">
        <v>59</v>
      </c>
      <c r="K35" s="37" t="s">
        <v>22</v>
      </c>
      <c r="L35" s="39">
        <v>2</v>
      </c>
      <c r="M35" s="106">
        <v>1308</v>
      </c>
      <c r="N35" s="106">
        <v>4996</v>
      </c>
      <c r="O35" s="106">
        <v>6304</v>
      </c>
      <c r="P35" s="27" t="s">
        <v>17</v>
      </c>
      <c r="Q35" s="119">
        <v>44926</v>
      </c>
      <c r="R35" s="2"/>
      <c r="S35" s="2"/>
    </row>
    <row r="36" spans="1:19" s="36" customFormat="1">
      <c r="A36" s="12">
        <v>10</v>
      </c>
      <c r="B36" s="46" t="s">
        <v>18</v>
      </c>
      <c r="C36" s="71" t="s">
        <v>434</v>
      </c>
      <c r="D36" s="37" t="s">
        <v>320</v>
      </c>
      <c r="E36" s="37" t="s">
        <v>60</v>
      </c>
      <c r="F36" s="37"/>
      <c r="G36" s="37" t="s">
        <v>19</v>
      </c>
      <c r="H36" s="37" t="s">
        <v>20</v>
      </c>
      <c r="I36" s="40" t="s">
        <v>61</v>
      </c>
      <c r="J36" s="37" t="s">
        <v>62</v>
      </c>
      <c r="K36" s="37" t="s">
        <v>22</v>
      </c>
      <c r="L36" s="39">
        <v>7</v>
      </c>
      <c r="M36" s="106">
        <v>3464</v>
      </c>
      <c r="N36" s="106">
        <v>13112</v>
      </c>
      <c r="O36" s="106">
        <v>16576</v>
      </c>
      <c r="P36" s="27" t="s">
        <v>17</v>
      </c>
      <c r="Q36" s="119">
        <v>44926</v>
      </c>
      <c r="R36" s="2"/>
      <c r="S36" s="2"/>
    </row>
    <row r="37" spans="1:19" s="36" customFormat="1">
      <c r="A37" s="73">
        <v>11</v>
      </c>
      <c r="B37" s="46" t="s">
        <v>18</v>
      </c>
      <c r="C37" s="71" t="s">
        <v>434</v>
      </c>
      <c r="D37" s="46" t="s">
        <v>320</v>
      </c>
      <c r="E37" s="46" t="s">
        <v>370</v>
      </c>
      <c r="F37" s="46" t="s">
        <v>371</v>
      </c>
      <c r="G37" s="37" t="s">
        <v>19</v>
      </c>
      <c r="H37" s="37" t="s">
        <v>20</v>
      </c>
      <c r="I37" s="40" t="s">
        <v>372</v>
      </c>
      <c r="J37" s="37" t="s">
        <v>379</v>
      </c>
      <c r="K37" s="37" t="s">
        <v>22</v>
      </c>
      <c r="L37" s="39">
        <v>5</v>
      </c>
      <c r="M37" s="106">
        <v>0</v>
      </c>
      <c r="N37" s="106">
        <v>0</v>
      </c>
      <c r="O37" s="106">
        <v>0</v>
      </c>
      <c r="P37" s="27" t="s">
        <v>17</v>
      </c>
      <c r="Q37" s="2" t="s">
        <v>739</v>
      </c>
      <c r="R37" s="2"/>
      <c r="S37" s="2"/>
    </row>
    <row r="38" spans="1:19" s="36" customFormat="1">
      <c r="A38" s="12">
        <v>12</v>
      </c>
      <c r="B38" s="46" t="s">
        <v>18</v>
      </c>
      <c r="C38" s="71" t="s">
        <v>434</v>
      </c>
      <c r="D38" s="37" t="s">
        <v>63</v>
      </c>
      <c r="E38" s="37" t="s">
        <v>24</v>
      </c>
      <c r="F38" s="37"/>
      <c r="G38" s="37" t="s">
        <v>19</v>
      </c>
      <c r="H38" s="37" t="s">
        <v>20</v>
      </c>
      <c r="I38" s="40" t="s">
        <v>64</v>
      </c>
      <c r="J38" s="37" t="s">
        <v>65</v>
      </c>
      <c r="K38" s="37" t="s">
        <v>27</v>
      </c>
      <c r="L38" s="39">
        <v>16</v>
      </c>
      <c r="M38" s="106">
        <v>10596</v>
      </c>
      <c r="N38" s="106">
        <v>0</v>
      </c>
      <c r="O38" s="106">
        <v>10596</v>
      </c>
      <c r="P38" s="27" t="s">
        <v>17</v>
      </c>
      <c r="Q38" s="119">
        <v>44926</v>
      </c>
      <c r="R38" s="2"/>
      <c r="S38" s="2"/>
    </row>
    <row r="39" spans="1:19" s="2" customForma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4"/>
      <c r="L39" s="41">
        <f>SUM(L27:L38)</f>
        <v>62</v>
      </c>
      <c r="M39" s="107">
        <v>25620</v>
      </c>
      <c r="N39" s="107">
        <v>48604</v>
      </c>
      <c r="O39" s="107">
        <v>74224</v>
      </c>
      <c r="P39" s="41"/>
    </row>
    <row r="40" spans="1:19" s="2" customFormat="1" ht="31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108"/>
      <c r="N40" s="108"/>
      <c r="O40" s="108"/>
      <c r="P40" s="55"/>
    </row>
    <row r="41" spans="1:19" s="2" customFormat="1" ht="46.5" customHeight="1">
      <c r="A41" s="1"/>
      <c r="B41" s="152" t="s">
        <v>301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4"/>
      <c r="M41" s="149" t="s">
        <v>729</v>
      </c>
      <c r="N41" s="149"/>
      <c r="O41" s="149"/>
      <c r="P41" s="155" t="s">
        <v>0</v>
      </c>
    </row>
    <row r="42" spans="1:19" s="2" customFormat="1" ht="38.25">
      <c r="A42" s="3" t="s">
        <v>1</v>
      </c>
      <c r="B42" s="4" t="s">
        <v>2</v>
      </c>
      <c r="C42" s="4" t="s">
        <v>433</v>
      </c>
      <c r="D42" s="4" t="s">
        <v>3</v>
      </c>
      <c r="E42" s="5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3" t="s">
        <v>11</v>
      </c>
      <c r="M42" s="105" t="s">
        <v>12</v>
      </c>
      <c r="N42" s="105" t="s">
        <v>13</v>
      </c>
      <c r="O42" s="105" t="s">
        <v>14</v>
      </c>
      <c r="P42" s="156"/>
    </row>
    <row r="43" spans="1:19" s="2" customFormat="1" ht="25.5">
      <c r="A43" s="12">
        <v>1</v>
      </c>
      <c r="B43" s="42" t="s">
        <v>306</v>
      </c>
      <c r="C43" s="42" t="s">
        <v>435</v>
      </c>
      <c r="D43" s="22" t="s">
        <v>66</v>
      </c>
      <c r="E43" s="22" t="s">
        <v>67</v>
      </c>
      <c r="F43" s="23" t="s">
        <v>68</v>
      </c>
      <c r="G43" s="23" t="s">
        <v>19</v>
      </c>
      <c r="H43" s="23" t="s">
        <v>20</v>
      </c>
      <c r="I43" s="23" t="s">
        <v>69</v>
      </c>
      <c r="J43" s="23">
        <v>2673184</v>
      </c>
      <c r="K43" s="23" t="s">
        <v>22</v>
      </c>
      <c r="L43" s="24">
        <v>6</v>
      </c>
      <c r="M43" s="106">
        <v>2012</v>
      </c>
      <c r="N43" s="106">
        <v>3932</v>
      </c>
      <c r="O43" s="106">
        <v>5944</v>
      </c>
      <c r="P43" s="23" t="s">
        <v>70</v>
      </c>
      <c r="Q43" s="119">
        <v>44926</v>
      </c>
    </row>
    <row r="44" spans="1:19" s="2" customFormat="1">
      <c r="A44" s="12">
        <v>2</v>
      </c>
      <c r="B44" s="42" t="s">
        <v>306</v>
      </c>
      <c r="C44" s="42" t="s">
        <v>435</v>
      </c>
      <c r="D44" s="22" t="s">
        <v>71</v>
      </c>
      <c r="E44" s="22" t="s">
        <v>72</v>
      </c>
      <c r="F44" s="20" t="s">
        <v>73</v>
      </c>
      <c r="G44" s="23" t="s">
        <v>19</v>
      </c>
      <c r="H44" s="23" t="s">
        <v>20</v>
      </c>
      <c r="I44" s="23" t="s">
        <v>74</v>
      </c>
      <c r="J44" s="23">
        <v>92144162</v>
      </c>
      <c r="K44" s="23" t="s">
        <v>27</v>
      </c>
      <c r="L44" s="25">
        <v>4</v>
      </c>
      <c r="M44" s="106">
        <v>828</v>
      </c>
      <c r="N44" s="106">
        <v>0</v>
      </c>
      <c r="O44" s="106">
        <v>828</v>
      </c>
      <c r="P44" s="23" t="s">
        <v>70</v>
      </c>
      <c r="Q44" s="119">
        <v>44926</v>
      </c>
    </row>
    <row r="45" spans="1:19" s="2" customFormat="1">
      <c r="A45" s="12">
        <v>3</v>
      </c>
      <c r="B45" s="42" t="s">
        <v>306</v>
      </c>
      <c r="C45" s="42" t="s">
        <v>435</v>
      </c>
      <c r="D45" s="22" t="s">
        <v>71</v>
      </c>
      <c r="E45" s="22" t="s">
        <v>72</v>
      </c>
      <c r="F45" s="20" t="s">
        <v>73</v>
      </c>
      <c r="G45" s="23" t="s">
        <v>19</v>
      </c>
      <c r="H45" s="23" t="s">
        <v>20</v>
      </c>
      <c r="I45" s="23" t="s">
        <v>75</v>
      </c>
      <c r="J45" s="23">
        <v>93511964</v>
      </c>
      <c r="K45" s="23" t="s">
        <v>22</v>
      </c>
      <c r="L45" s="24">
        <v>13</v>
      </c>
      <c r="M45" s="106">
        <v>1252</v>
      </c>
      <c r="N45" s="106">
        <v>1660</v>
      </c>
      <c r="O45" s="106">
        <v>2912</v>
      </c>
      <c r="P45" s="23" t="s">
        <v>70</v>
      </c>
      <c r="Q45" s="119">
        <v>44926</v>
      </c>
    </row>
    <row r="46" spans="1:19" s="2" customFormat="1" ht="25.5">
      <c r="A46" s="12">
        <v>4</v>
      </c>
      <c r="B46" s="42" t="s">
        <v>307</v>
      </c>
      <c r="C46" s="42" t="s">
        <v>435</v>
      </c>
      <c r="D46" s="26" t="s">
        <v>76</v>
      </c>
      <c r="E46" s="22" t="s">
        <v>77</v>
      </c>
      <c r="F46" s="20" t="s">
        <v>78</v>
      </c>
      <c r="G46" s="23" t="s">
        <v>79</v>
      </c>
      <c r="H46" s="23" t="s">
        <v>20</v>
      </c>
      <c r="I46" s="23" t="s">
        <v>80</v>
      </c>
      <c r="J46" s="23">
        <v>92144212</v>
      </c>
      <c r="K46" s="23" t="s">
        <v>27</v>
      </c>
      <c r="L46" s="24">
        <v>4</v>
      </c>
      <c r="M46" s="106">
        <v>248</v>
      </c>
      <c r="N46" s="106">
        <v>0</v>
      </c>
      <c r="O46" s="106">
        <v>248</v>
      </c>
      <c r="P46" s="23" t="s">
        <v>70</v>
      </c>
      <c r="Q46" s="119">
        <v>44926</v>
      </c>
    </row>
    <row r="47" spans="1:19" s="2" customFormat="1" ht="25.5">
      <c r="A47" s="12">
        <v>5</v>
      </c>
      <c r="B47" s="42" t="s">
        <v>307</v>
      </c>
      <c r="C47" s="42" t="s">
        <v>435</v>
      </c>
      <c r="D47" s="26" t="s">
        <v>76</v>
      </c>
      <c r="E47" s="22" t="s">
        <v>77</v>
      </c>
      <c r="F47" s="20" t="s">
        <v>78</v>
      </c>
      <c r="G47" s="23" t="s">
        <v>79</v>
      </c>
      <c r="H47" s="23" t="s">
        <v>20</v>
      </c>
      <c r="I47" s="23" t="s">
        <v>81</v>
      </c>
      <c r="J47" s="23">
        <v>2663732</v>
      </c>
      <c r="K47" s="23" t="s">
        <v>22</v>
      </c>
      <c r="L47" s="24">
        <v>10</v>
      </c>
      <c r="M47" s="106">
        <v>3572</v>
      </c>
      <c r="N47" s="106">
        <v>7000</v>
      </c>
      <c r="O47" s="106">
        <v>10572</v>
      </c>
      <c r="P47" s="23" t="s">
        <v>17</v>
      </c>
      <c r="Q47" s="119">
        <v>44926</v>
      </c>
    </row>
    <row r="48" spans="1:19" s="2" customFormat="1">
      <c r="A48" s="12">
        <v>6</v>
      </c>
      <c r="B48" s="43" t="s">
        <v>82</v>
      </c>
      <c r="C48" s="42" t="s">
        <v>435</v>
      </c>
      <c r="D48" s="26" t="s">
        <v>76</v>
      </c>
      <c r="E48" s="6" t="s">
        <v>83</v>
      </c>
      <c r="F48" s="6" t="s">
        <v>84</v>
      </c>
      <c r="G48" s="6" t="s">
        <v>19</v>
      </c>
      <c r="H48" s="6" t="s">
        <v>20</v>
      </c>
      <c r="I48" s="6" t="s">
        <v>322</v>
      </c>
      <c r="J48" s="6" t="s">
        <v>85</v>
      </c>
      <c r="K48" s="6" t="s">
        <v>27</v>
      </c>
      <c r="L48" s="7">
        <v>13</v>
      </c>
      <c r="M48" s="106">
        <v>17500</v>
      </c>
      <c r="N48" s="106">
        <v>0</v>
      </c>
      <c r="O48" s="106">
        <v>17500</v>
      </c>
      <c r="P48" s="12" t="s">
        <v>70</v>
      </c>
      <c r="Q48" s="119">
        <v>44926</v>
      </c>
    </row>
    <row r="49" spans="1:17" s="2" customFormat="1">
      <c r="A49" s="12">
        <v>7</v>
      </c>
      <c r="B49" s="43" t="s">
        <v>86</v>
      </c>
      <c r="C49" s="42" t="s">
        <v>435</v>
      </c>
      <c r="D49" s="26" t="s">
        <v>76</v>
      </c>
      <c r="E49" s="26" t="s">
        <v>87</v>
      </c>
      <c r="F49" s="6" t="s">
        <v>78</v>
      </c>
      <c r="G49" s="6" t="s">
        <v>19</v>
      </c>
      <c r="H49" s="23" t="s">
        <v>20</v>
      </c>
      <c r="I49" s="6" t="s">
        <v>88</v>
      </c>
      <c r="J49" s="6" t="s">
        <v>89</v>
      </c>
      <c r="K49" s="6" t="s">
        <v>27</v>
      </c>
      <c r="L49" s="7">
        <v>7</v>
      </c>
      <c r="M49" s="106">
        <v>21000</v>
      </c>
      <c r="N49" s="106">
        <v>0</v>
      </c>
      <c r="O49" s="106">
        <v>21000</v>
      </c>
      <c r="P49" s="12" t="s">
        <v>70</v>
      </c>
      <c r="Q49" s="119">
        <v>44926</v>
      </c>
    </row>
    <row r="50" spans="1:17" s="2" customFormat="1">
      <c r="A50" s="12">
        <v>8</v>
      </c>
      <c r="B50" s="43" t="s">
        <v>90</v>
      </c>
      <c r="C50" s="42" t="s">
        <v>435</v>
      </c>
      <c r="D50" s="26" t="s">
        <v>76</v>
      </c>
      <c r="E50" s="26" t="s">
        <v>91</v>
      </c>
      <c r="F50" s="6" t="s">
        <v>92</v>
      </c>
      <c r="G50" s="6" t="s">
        <v>19</v>
      </c>
      <c r="H50" s="6" t="s">
        <v>20</v>
      </c>
      <c r="I50" s="26" t="s">
        <v>93</v>
      </c>
      <c r="J50" s="6" t="s">
        <v>94</v>
      </c>
      <c r="K50" s="6" t="s">
        <v>22</v>
      </c>
      <c r="L50" s="7">
        <v>20</v>
      </c>
      <c r="M50" s="106">
        <v>5824</v>
      </c>
      <c r="N50" s="106">
        <v>11148</v>
      </c>
      <c r="O50" s="106">
        <v>16972</v>
      </c>
      <c r="P50" s="12" t="s">
        <v>70</v>
      </c>
      <c r="Q50" s="119">
        <v>44926</v>
      </c>
    </row>
    <row r="51" spans="1:17" s="2" customFormat="1">
      <c r="A51" s="12">
        <v>9</v>
      </c>
      <c r="B51" s="43" t="s">
        <v>95</v>
      </c>
      <c r="C51" s="42" t="s">
        <v>435</v>
      </c>
      <c r="D51" s="26" t="s">
        <v>76</v>
      </c>
      <c r="E51" s="6" t="s">
        <v>96</v>
      </c>
      <c r="F51" s="6" t="s">
        <v>97</v>
      </c>
      <c r="G51" s="6" t="s">
        <v>19</v>
      </c>
      <c r="H51" s="6" t="s">
        <v>20</v>
      </c>
      <c r="I51" s="6" t="s">
        <v>98</v>
      </c>
      <c r="J51" s="6" t="s">
        <v>99</v>
      </c>
      <c r="K51" s="6" t="s">
        <v>22</v>
      </c>
      <c r="L51" s="7">
        <v>10</v>
      </c>
      <c r="M51" s="106">
        <v>4432</v>
      </c>
      <c r="N51" s="106">
        <v>9280</v>
      </c>
      <c r="O51" s="106">
        <v>13712</v>
      </c>
      <c r="P51" s="12" t="s">
        <v>70</v>
      </c>
      <c r="Q51" s="119">
        <v>44926</v>
      </c>
    </row>
    <row r="52" spans="1:17" s="2" customFormat="1">
      <c r="A52" s="12">
        <v>10</v>
      </c>
      <c r="B52" s="43" t="s">
        <v>100</v>
      </c>
      <c r="C52" s="42" t="s">
        <v>435</v>
      </c>
      <c r="D52" s="26" t="s">
        <v>76</v>
      </c>
      <c r="E52" s="6" t="s">
        <v>101</v>
      </c>
      <c r="F52" s="6" t="s">
        <v>102</v>
      </c>
      <c r="G52" s="6" t="s">
        <v>19</v>
      </c>
      <c r="H52" s="6" t="s">
        <v>20</v>
      </c>
      <c r="I52" s="6" t="s">
        <v>103</v>
      </c>
      <c r="J52" s="6" t="s">
        <v>104</v>
      </c>
      <c r="K52" s="6" t="s">
        <v>27</v>
      </c>
      <c r="L52" s="7">
        <v>6</v>
      </c>
      <c r="M52" s="106">
        <v>12960</v>
      </c>
      <c r="N52" s="106">
        <v>0</v>
      </c>
      <c r="O52" s="106">
        <v>12960</v>
      </c>
      <c r="P52" s="12" t="s">
        <v>70</v>
      </c>
      <c r="Q52" s="119">
        <v>44926</v>
      </c>
    </row>
    <row r="53" spans="1:17" s="2" customFormat="1">
      <c r="A53" s="12">
        <v>11</v>
      </c>
      <c r="B53" s="43" t="s">
        <v>105</v>
      </c>
      <c r="C53" s="42" t="s">
        <v>435</v>
      </c>
      <c r="D53" s="26" t="s">
        <v>76</v>
      </c>
      <c r="E53" s="6" t="s">
        <v>106</v>
      </c>
      <c r="F53" s="6" t="s">
        <v>102</v>
      </c>
      <c r="G53" s="6" t="s">
        <v>19</v>
      </c>
      <c r="H53" s="6" t="s">
        <v>20</v>
      </c>
      <c r="I53" s="6" t="s">
        <v>107</v>
      </c>
      <c r="J53" s="6" t="s">
        <v>108</v>
      </c>
      <c r="K53" s="6" t="s">
        <v>22</v>
      </c>
      <c r="L53" s="7">
        <v>7</v>
      </c>
      <c r="M53" s="106">
        <v>2660</v>
      </c>
      <c r="N53" s="106">
        <v>1140</v>
      </c>
      <c r="O53" s="106">
        <v>3800</v>
      </c>
      <c r="P53" s="12" t="s">
        <v>70</v>
      </c>
      <c r="Q53" s="119">
        <v>44926</v>
      </c>
    </row>
    <row r="54" spans="1:17" s="2" customFormat="1">
      <c r="A54" s="12">
        <v>12</v>
      </c>
      <c r="B54" s="43" t="s">
        <v>109</v>
      </c>
      <c r="C54" s="42" t="s">
        <v>435</v>
      </c>
      <c r="D54" s="26" t="s">
        <v>76</v>
      </c>
      <c r="E54" s="26" t="s">
        <v>110</v>
      </c>
      <c r="F54" s="26" t="s">
        <v>111</v>
      </c>
      <c r="G54" s="26" t="s">
        <v>112</v>
      </c>
      <c r="H54" s="26" t="s">
        <v>20</v>
      </c>
      <c r="I54" s="6" t="s">
        <v>113</v>
      </c>
      <c r="J54" s="26" t="s">
        <v>114</v>
      </c>
      <c r="K54" s="26" t="s">
        <v>22</v>
      </c>
      <c r="L54" s="28">
        <v>26</v>
      </c>
      <c r="M54" s="106">
        <v>3800</v>
      </c>
      <c r="N54" s="106">
        <v>5700</v>
      </c>
      <c r="O54" s="106">
        <v>9500</v>
      </c>
      <c r="P54" s="3" t="s">
        <v>115</v>
      </c>
      <c r="Q54" s="119">
        <v>44926</v>
      </c>
    </row>
    <row r="55" spans="1:17" s="2" customFormat="1">
      <c r="A55" s="12">
        <v>13</v>
      </c>
      <c r="B55" s="43" t="s">
        <v>116</v>
      </c>
      <c r="C55" s="42" t="s">
        <v>435</v>
      </c>
      <c r="D55" s="26" t="s">
        <v>76</v>
      </c>
      <c r="E55" s="6" t="s">
        <v>117</v>
      </c>
      <c r="F55" s="6" t="s">
        <v>118</v>
      </c>
      <c r="G55" s="6" t="s">
        <v>19</v>
      </c>
      <c r="H55" s="6" t="s">
        <v>20</v>
      </c>
      <c r="I55" s="6" t="s">
        <v>119</v>
      </c>
      <c r="J55" s="6" t="s">
        <v>120</v>
      </c>
      <c r="K55" s="6" t="s">
        <v>27</v>
      </c>
      <c r="L55" s="7">
        <v>30</v>
      </c>
      <c r="M55" s="106">
        <v>28800</v>
      </c>
      <c r="N55" s="106">
        <v>0</v>
      </c>
      <c r="O55" s="106">
        <v>28800</v>
      </c>
      <c r="P55" s="12" t="s">
        <v>70</v>
      </c>
      <c r="Q55" s="119">
        <v>44926</v>
      </c>
    </row>
    <row r="56" spans="1:17" s="2" customFormat="1" ht="25.5">
      <c r="A56" s="12">
        <v>14</v>
      </c>
      <c r="B56" s="43" t="s">
        <v>121</v>
      </c>
      <c r="C56" s="42" t="s">
        <v>435</v>
      </c>
      <c r="D56" s="26" t="s">
        <v>76</v>
      </c>
      <c r="E56" s="26" t="s">
        <v>122</v>
      </c>
      <c r="F56" s="6" t="s">
        <v>123</v>
      </c>
      <c r="G56" s="6" t="s">
        <v>124</v>
      </c>
      <c r="H56" s="6" t="s">
        <v>20</v>
      </c>
      <c r="I56" s="6" t="s">
        <v>125</v>
      </c>
      <c r="J56" s="6" t="s">
        <v>126</v>
      </c>
      <c r="K56" s="6" t="s">
        <v>22</v>
      </c>
      <c r="L56" s="29">
        <v>25.8</v>
      </c>
      <c r="M56" s="106">
        <v>4800</v>
      </c>
      <c r="N56" s="106">
        <v>9000</v>
      </c>
      <c r="O56" s="106">
        <v>13800</v>
      </c>
      <c r="P56" s="12" t="s">
        <v>70</v>
      </c>
      <c r="Q56" s="119">
        <v>44926</v>
      </c>
    </row>
    <row r="57" spans="1:17" s="2" customFormat="1" ht="25.5">
      <c r="A57" s="12">
        <v>15</v>
      </c>
      <c r="B57" s="43" t="s">
        <v>127</v>
      </c>
      <c r="C57" s="42" t="s">
        <v>435</v>
      </c>
      <c r="D57" s="26" t="s">
        <v>128</v>
      </c>
      <c r="E57" s="26" t="s">
        <v>129</v>
      </c>
      <c r="F57" s="6" t="s">
        <v>130</v>
      </c>
      <c r="G57" s="6" t="s">
        <v>19</v>
      </c>
      <c r="H57" s="6" t="s">
        <v>20</v>
      </c>
      <c r="I57" s="6" t="s">
        <v>131</v>
      </c>
      <c r="J57" s="6" t="s">
        <v>733</v>
      </c>
      <c r="K57" s="6" t="s">
        <v>132</v>
      </c>
      <c r="L57" s="7">
        <v>42</v>
      </c>
      <c r="M57" s="106">
        <v>38400</v>
      </c>
      <c r="N57" s="106">
        <v>66000</v>
      </c>
      <c r="O57" s="106">
        <v>104400</v>
      </c>
      <c r="P57" s="12" t="s">
        <v>70</v>
      </c>
      <c r="Q57" s="119">
        <v>44926</v>
      </c>
    </row>
    <row r="58" spans="1:17" s="2" customFormat="1" ht="24">
      <c r="A58" s="12">
        <v>16</v>
      </c>
      <c r="B58" s="43" t="s">
        <v>127</v>
      </c>
      <c r="C58" s="42" t="s">
        <v>435</v>
      </c>
      <c r="D58" s="10" t="s">
        <v>133</v>
      </c>
      <c r="E58" s="45" t="s">
        <v>129</v>
      </c>
      <c r="F58" s="10" t="s">
        <v>130</v>
      </c>
      <c r="G58" s="10" t="s">
        <v>19</v>
      </c>
      <c r="H58" s="10" t="s">
        <v>20</v>
      </c>
      <c r="I58" s="6" t="s">
        <v>125</v>
      </c>
      <c r="J58" s="10" t="s">
        <v>134</v>
      </c>
      <c r="K58" s="10" t="s">
        <v>22</v>
      </c>
      <c r="L58" s="11">
        <v>38</v>
      </c>
      <c r="M58" s="106">
        <v>1800</v>
      </c>
      <c r="N58" s="106">
        <v>3600</v>
      </c>
      <c r="O58" s="106">
        <v>5400</v>
      </c>
      <c r="P58" s="9" t="s">
        <v>70</v>
      </c>
      <c r="Q58" s="119">
        <v>44926</v>
      </c>
    </row>
    <row r="59" spans="1:17" s="2" customFormat="1">
      <c r="A59" s="12">
        <v>17</v>
      </c>
      <c r="B59" s="43" t="s">
        <v>135</v>
      </c>
      <c r="C59" s="42" t="s">
        <v>435</v>
      </c>
      <c r="D59" s="26" t="s">
        <v>128</v>
      </c>
      <c r="E59" s="6" t="s">
        <v>136</v>
      </c>
      <c r="F59" s="6" t="s">
        <v>15</v>
      </c>
      <c r="G59" s="6" t="s">
        <v>19</v>
      </c>
      <c r="H59" s="6" t="s">
        <v>20</v>
      </c>
      <c r="I59" s="6" t="s">
        <v>137</v>
      </c>
      <c r="J59" s="6" t="s">
        <v>138</v>
      </c>
      <c r="K59" s="6" t="s">
        <v>22</v>
      </c>
      <c r="L59" s="7">
        <v>40</v>
      </c>
      <c r="M59" s="106">
        <v>22752</v>
      </c>
      <c r="N59" s="106">
        <v>40376</v>
      </c>
      <c r="O59" s="106">
        <v>63128</v>
      </c>
      <c r="P59" s="12" t="s">
        <v>70</v>
      </c>
      <c r="Q59" s="119">
        <v>44926</v>
      </c>
    </row>
    <row r="60" spans="1:17" s="2" customFormat="1">
      <c r="A60" s="12">
        <v>18</v>
      </c>
      <c r="B60" s="43" t="s">
        <v>135</v>
      </c>
      <c r="C60" s="42" t="s">
        <v>435</v>
      </c>
      <c r="D60" s="6" t="s">
        <v>133</v>
      </c>
      <c r="E60" s="6" t="s">
        <v>136</v>
      </c>
      <c r="F60" s="6" t="s">
        <v>15</v>
      </c>
      <c r="G60" s="6" t="s">
        <v>19</v>
      </c>
      <c r="H60" s="6" t="s">
        <v>20</v>
      </c>
      <c r="I60" s="6" t="s">
        <v>139</v>
      </c>
      <c r="J60" s="6" t="s">
        <v>140</v>
      </c>
      <c r="K60" s="6" t="s">
        <v>27</v>
      </c>
      <c r="L60" s="7">
        <v>37</v>
      </c>
      <c r="M60" s="106">
        <v>7000</v>
      </c>
      <c r="N60" s="106">
        <v>0</v>
      </c>
      <c r="O60" s="106">
        <v>7000</v>
      </c>
      <c r="P60" s="12" t="s">
        <v>70</v>
      </c>
      <c r="Q60" s="119">
        <v>44926</v>
      </c>
    </row>
    <row r="61" spans="1:17" s="2" customFormat="1">
      <c r="A61" s="12">
        <v>19</v>
      </c>
      <c r="B61" s="43" t="s">
        <v>305</v>
      </c>
      <c r="C61" s="42" t="s">
        <v>435</v>
      </c>
      <c r="D61" s="6" t="s">
        <v>128</v>
      </c>
      <c r="E61" s="26" t="s">
        <v>141</v>
      </c>
      <c r="F61" s="6" t="s">
        <v>142</v>
      </c>
      <c r="G61" s="6" t="s">
        <v>124</v>
      </c>
      <c r="H61" s="6" t="s">
        <v>20</v>
      </c>
      <c r="I61" s="6" t="s">
        <v>143</v>
      </c>
      <c r="J61" s="6" t="s">
        <v>744</v>
      </c>
      <c r="K61" s="6" t="s">
        <v>22</v>
      </c>
      <c r="L61" s="7">
        <v>40</v>
      </c>
      <c r="M61" s="106">
        <v>18000</v>
      </c>
      <c r="N61" s="106">
        <v>38400</v>
      </c>
      <c r="O61" s="106">
        <v>56400</v>
      </c>
      <c r="P61" s="12" t="s">
        <v>70</v>
      </c>
      <c r="Q61" s="119">
        <v>44926</v>
      </c>
    </row>
    <row r="62" spans="1:17" s="2" customFormat="1">
      <c r="A62" s="12">
        <v>20</v>
      </c>
      <c r="B62" s="43" t="s">
        <v>305</v>
      </c>
      <c r="C62" s="42" t="s">
        <v>435</v>
      </c>
      <c r="D62" s="6" t="s">
        <v>133</v>
      </c>
      <c r="E62" s="26" t="s">
        <v>141</v>
      </c>
      <c r="F62" s="6" t="s">
        <v>142</v>
      </c>
      <c r="G62" s="6" t="s">
        <v>124</v>
      </c>
      <c r="H62" s="6" t="s">
        <v>20</v>
      </c>
      <c r="I62" s="6" t="s">
        <v>144</v>
      </c>
      <c r="J62" s="6" t="s">
        <v>145</v>
      </c>
      <c r="K62" s="6" t="s">
        <v>27</v>
      </c>
      <c r="L62" s="7">
        <v>20</v>
      </c>
      <c r="M62" s="106">
        <v>12240</v>
      </c>
      <c r="N62" s="106">
        <v>0</v>
      </c>
      <c r="O62" s="106">
        <v>12240</v>
      </c>
      <c r="P62" s="12" t="s">
        <v>70</v>
      </c>
      <c r="Q62" s="119">
        <v>44926</v>
      </c>
    </row>
    <row r="63" spans="1:17" s="2" customFormat="1">
      <c r="A63" s="12">
        <v>21</v>
      </c>
      <c r="B63" s="43" t="s">
        <v>146</v>
      </c>
      <c r="C63" s="42" t="s">
        <v>435</v>
      </c>
      <c r="D63" s="26" t="s">
        <v>147</v>
      </c>
      <c r="E63" s="6" t="s">
        <v>148</v>
      </c>
      <c r="F63" s="6" t="s">
        <v>149</v>
      </c>
      <c r="G63" s="6" t="s">
        <v>79</v>
      </c>
      <c r="H63" s="6" t="s">
        <v>20</v>
      </c>
      <c r="I63" s="30" t="s">
        <v>150</v>
      </c>
      <c r="J63" s="15" t="s">
        <v>151</v>
      </c>
      <c r="K63" s="6" t="s">
        <v>22</v>
      </c>
      <c r="L63" s="7">
        <v>35</v>
      </c>
      <c r="M63" s="106">
        <v>16000</v>
      </c>
      <c r="N63" s="106">
        <v>35000</v>
      </c>
      <c r="O63" s="106">
        <v>51000</v>
      </c>
      <c r="P63" s="12" t="s">
        <v>70</v>
      </c>
      <c r="Q63" s="119">
        <v>44926</v>
      </c>
    </row>
    <row r="64" spans="1:17" s="2" customFormat="1">
      <c r="A64" s="12">
        <v>22</v>
      </c>
      <c r="B64" s="43" t="s">
        <v>146</v>
      </c>
      <c r="C64" s="42" t="s">
        <v>435</v>
      </c>
      <c r="D64" s="26" t="s">
        <v>152</v>
      </c>
      <c r="E64" s="6" t="s">
        <v>148</v>
      </c>
      <c r="F64" s="6" t="s">
        <v>149</v>
      </c>
      <c r="G64" s="6" t="s">
        <v>79</v>
      </c>
      <c r="H64" s="6" t="s">
        <v>20</v>
      </c>
      <c r="I64" s="30" t="s">
        <v>323</v>
      </c>
      <c r="J64" s="15" t="s">
        <v>153</v>
      </c>
      <c r="K64" s="6" t="s">
        <v>27</v>
      </c>
      <c r="L64" s="7">
        <v>5</v>
      </c>
      <c r="M64" s="106">
        <v>3500</v>
      </c>
      <c r="N64" s="106">
        <v>0</v>
      </c>
      <c r="O64" s="106">
        <v>3500</v>
      </c>
      <c r="P64" s="12" t="s">
        <v>70</v>
      </c>
      <c r="Q64" s="119">
        <v>44926</v>
      </c>
    </row>
    <row r="65" spans="1:19" s="2" customFormat="1">
      <c r="A65" s="12">
        <v>23</v>
      </c>
      <c r="B65" s="43" t="s">
        <v>302</v>
      </c>
      <c r="C65" s="42" t="s">
        <v>435</v>
      </c>
      <c r="D65" s="26" t="s">
        <v>128</v>
      </c>
      <c r="E65" s="6" t="s">
        <v>154</v>
      </c>
      <c r="F65" s="6" t="s">
        <v>78</v>
      </c>
      <c r="G65" s="6" t="s">
        <v>19</v>
      </c>
      <c r="H65" s="6" t="s">
        <v>20</v>
      </c>
      <c r="I65" s="6" t="s">
        <v>155</v>
      </c>
      <c r="J65" s="6" t="s">
        <v>156</v>
      </c>
      <c r="K65" s="6" t="s">
        <v>132</v>
      </c>
      <c r="L65" s="7">
        <v>70</v>
      </c>
      <c r="M65" s="106">
        <v>48000</v>
      </c>
      <c r="N65" s="106">
        <v>72000</v>
      </c>
      <c r="O65" s="106">
        <v>120000</v>
      </c>
      <c r="P65" s="12" t="s">
        <v>70</v>
      </c>
      <c r="Q65" s="119">
        <v>44926</v>
      </c>
    </row>
    <row r="66" spans="1:19" s="2" customFormat="1">
      <c r="A66" s="12">
        <v>24</v>
      </c>
      <c r="B66" s="43" t="s">
        <v>302</v>
      </c>
      <c r="C66" s="42" t="s">
        <v>435</v>
      </c>
      <c r="D66" s="6" t="s">
        <v>133</v>
      </c>
      <c r="E66" s="6" t="s">
        <v>154</v>
      </c>
      <c r="F66" s="6" t="s">
        <v>78</v>
      </c>
      <c r="G66" s="6" t="s">
        <v>19</v>
      </c>
      <c r="H66" s="6" t="s">
        <v>20</v>
      </c>
      <c r="I66" s="6" t="s">
        <v>157</v>
      </c>
      <c r="J66" s="6" t="s">
        <v>158</v>
      </c>
      <c r="K66" s="6" t="s">
        <v>22</v>
      </c>
      <c r="L66" s="7">
        <v>40</v>
      </c>
      <c r="M66" s="106">
        <v>7500</v>
      </c>
      <c r="N66" s="106">
        <v>17500</v>
      </c>
      <c r="O66" s="106">
        <v>25000</v>
      </c>
      <c r="P66" s="12" t="s">
        <v>70</v>
      </c>
      <c r="Q66" s="119">
        <v>44926</v>
      </c>
    </row>
    <row r="67" spans="1:19" s="2" customFormat="1">
      <c r="A67" s="12">
        <v>25</v>
      </c>
      <c r="B67" s="43" t="s">
        <v>159</v>
      </c>
      <c r="C67" s="42" t="s">
        <v>435</v>
      </c>
      <c r="D67" s="6" t="s">
        <v>160</v>
      </c>
      <c r="E67" s="26" t="s">
        <v>161</v>
      </c>
      <c r="F67" s="6" t="s">
        <v>162</v>
      </c>
      <c r="G67" s="6" t="s">
        <v>19</v>
      </c>
      <c r="H67" s="6" t="s">
        <v>20</v>
      </c>
      <c r="I67" s="6" t="s">
        <v>163</v>
      </c>
      <c r="J67" s="6" t="s">
        <v>745</v>
      </c>
      <c r="K67" s="6" t="s">
        <v>22</v>
      </c>
      <c r="L67" s="7" t="s">
        <v>164</v>
      </c>
      <c r="M67" s="106">
        <v>14880</v>
      </c>
      <c r="N67" s="106">
        <v>16664</v>
      </c>
      <c r="O67" s="106">
        <v>31544</v>
      </c>
      <c r="P67" s="12" t="s">
        <v>17</v>
      </c>
      <c r="Q67" s="119">
        <v>44926</v>
      </c>
    </row>
    <row r="68" spans="1:19" s="2" customFormat="1">
      <c r="A68" s="12">
        <v>26</v>
      </c>
      <c r="B68" s="43" t="s">
        <v>159</v>
      </c>
      <c r="C68" s="42" t="s">
        <v>435</v>
      </c>
      <c r="D68" s="6" t="s">
        <v>133</v>
      </c>
      <c r="E68" s="26" t="s">
        <v>161</v>
      </c>
      <c r="F68" s="6" t="s">
        <v>162</v>
      </c>
      <c r="G68" s="6" t="s">
        <v>19</v>
      </c>
      <c r="H68" s="6" t="s">
        <v>20</v>
      </c>
      <c r="I68" s="6" t="s">
        <v>165</v>
      </c>
      <c r="J68" s="6" t="s">
        <v>166</v>
      </c>
      <c r="K68" s="6" t="s">
        <v>22</v>
      </c>
      <c r="L68" s="7">
        <v>37</v>
      </c>
      <c r="M68" s="106">
        <v>5908</v>
      </c>
      <c r="N68" s="106">
        <v>7740</v>
      </c>
      <c r="O68" s="106">
        <v>13648</v>
      </c>
      <c r="P68" s="12" t="s">
        <v>17</v>
      </c>
      <c r="Q68" s="119">
        <v>44926</v>
      </c>
    </row>
    <row r="69" spans="1:19" s="2" customFormat="1">
      <c r="A69" s="12">
        <v>27</v>
      </c>
      <c r="B69" s="43" t="s">
        <v>304</v>
      </c>
      <c r="C69" s="42" t="s">
        <v>435</v>
      </c>
      <c r="D69" s="6" t="s">
        <v>160</v>
      </c>
      <c r="E69" s="26" t="s">
        <v>91</v>
      </c>
      <c r="F69" s="6" t="s">
        <v>92</v>
      </c>
      <c r="G69" s="6" t="s">
        <v>19</v>
      </c>
      <c r="H69" s="6" t="s">
        <v>20</v>
      </c>
      <c r="I69" s="6" t="s">
        <v>167</v>
      </c>
      <c r="J69" s="6" t="s">
        <v>168</v>
      </c>
      <c r="K69" s="6" t="s">
        <v>132</v>
      </c>
      <c r="L69" s="7">
        <v>75</v>
      </c>
      <c r="M69" s="106">
        <v>33020</v>
      </c>
      <c r="N69" s="106">
        <v>58452</v>
      </c>
      <c r="O69" s="106">
        <v>91472</v>
      </c>
      <c r="P69" s="12" t="s">
        <v>70</v>
      </c>
      <c r="Q69" s="119">
        <v>44926</v>
      </c>
    </row>
    <row r="70" spans="1:19" s="2" customFormat="1">
      <c r="A70" s="12">
        <v>28</v>
      </c>
      <c r="B70" s="43" t="s">
        <v>304</v>
      </c>
      <c r="C70" s="42" t="s">
        <v>435</v>
      </c>
      <c r="D70" s="6" t="s">
        <v>169</v>
      </c>
      <c r="E70" s="26" t="s">
        <v>91</v>
      </c>
      <c r="F70" s="6" t="s">
        <v>92</v>
      </c>
      <c r="G70" s="6" t="s">
        <v>19</v>
      </c>
      <c r="H70" s="6" t="s">
        <v>20</v>
      </c>
      <c r="I70" s="6" t="s">
        <v>170</v>
      </c>
      <c r="J70" s="6" t="s">
        <v>171</v>
      </c>
      <c r="K70" s="6" t="s">
        <v>22</v>
      </c>
      <c r="L70" s="7">
        <v>20</v>
      </c>
      <c r="M70" s="106">
        <v>17680</v>
      </c>
      <c r="N70" s="106">
        <v>48220</v>
      </c>
      <c r="O70" s="106">
        <v>65900</v>
      </c>
      <c r="P70" s="12" t="s">
        <v>70</v>
      </c>
      <c r="Q70" s="119">
        <v>44926</v>
      </c>
    </row>
    <row r="71" spans="1:19" s="2" customFormat="1" ht="25.5">
      <c r="A71" s="12">
        <v>29</v>
      </c>
      <c r="B71" s="43" t="s">
        <v>172</v>
      </c>
      <c r="C71" s="42" t="s">
        <v>435</v>
      </c>
      <c r="D71" s="26" t="s">
        <v>128</v>
      </c>
      <c r="E71" s="6" t="s">
        <v>23</v>
      </c>
      <c r="F71" s="6" t="s">
        <v>173</v>
      </c>
      <c r="G71" s="6" t="s">
        <v>19</v>
      </c>
      <c r="H71" s="6" t="s">
        <v>20</v>
      </c>
      <c r="I71" s="6" t="s">
        <v>174</v>
      </c>
      <c r="J71" s="6" t="s">
        <v>175</v>
      </c>
      <c r="K71" s="6" t="s">
        <v>176</v>
      </c>
      <c r="L71" s="7">
        <v>50</v>
      </c>
      <c r="M71" s="106">
        <v>86000</v>
      </c>
      <c r="N71" s="106">
        <v>0</v>
      </c>
      <c r="O71" s="106">
        <v>86000</v>
      </c>
      <c r="P71" s="12" t="s">
        <v>17</v>
      </c>
      <c r="Q71" s="119">
        <v>44926</v>
      </c>
    </row>
    <row r="72" spans="1:19" s="2" customFormat="1" ht="25.5">
      <c r="A72" s="12">
        <v>30</v>
      </c>
      <c r="B72" s="43" t="s">
        <v>303</v>
      </c>
      <c r="C72" s="42" t="s">
        <v>435</v>
      </c>
      <c r="D72" s="26" t="s">
        <v>128</v>
      </c>
      <c r="E72" s="6" t="s">
        <v>328</v>
      </c>
      <c r="F72" s="6" t="s">
        <v>111</v>
      </c>
      <c r="G72" s="6" t="s">
        <v>79</v>
      </c>
      <c r="H72" s="6" t="s">
        <v>177</v>
      </c>
      <c r="I72" s="6" t="s">
        <v>329</v>
      </c>
      <c r="J72" s="6" t="s">
        <v>178</v>
      </c>
      <c r="K72" s="6" t="s">
        <v>132</v>
      </c>
      <c r="L72" s="7">
        <v>75</v>
      </c>
      <c r="M72" s="106">
        <v>62400</v>
      </c>
      <c r="N72" s="106">
        <v>85600</v>
      </c>
      <c r="O72" s="106">
        <v>148000</v>
      </c>
      <c r="P72" s="12" t="s">
        <v>17</v>
      </c>
      <c r="Q72" s="119">
        <v>44926</v>
      </c>
    </row>
    <row r="73" spans="1:19" s="2" customFormat="1" ht="25.5">
      <c r="A73" s="12">
        <v>31</v>
      </c>
      <c r="B73" s="43" t="s">
        <v>303</v>
      </c>
      <c r="C73" s="42" t="s">
        <v>435</v>
      </c>
      <c r="D73" s="6" t="s">
        <v>133</v>
      </c>
      <c r="E73" s="6" t="s">
        <v>328</v>
      </c>
      <c r="F73" s="6" t="s">
        <v>111</v>
      </c>
      <c r="G73" s="6" t="s">
        <v>79</v>
      </c>
      <c r="H73" s="6" t="s">
        <v>177</v>
      </c>
      <c r="I73" s="6" t="s">
        <v>330</v>
      </c>
      <c r="J73" s="6" t="s">
        <v>179</v>
      </c>
      <c r="K73" s="6" t="s">
        <v>22</v>
      </c>
      <c r="L73" s="7">
        <v>40</v>
      </c>
      <c r="M73" s="106">
        <v>1320</v>
      </c>
      <c r="N73" s="106">
        <v>1980</v>
      </c>
      <c r="O73" s="106">
        <v>3300</v>
      </c>
      <c r="P73" s="12" t="s">
        <v>17</v>
      </c>
      <c r="Q73" s="119">
        <v>44926</v>
      </c>
    </row>
    <row r="74" spans="1:19" s="2" customFormat="1" ht="25.5">
      <c r="A74" s="12">
        <v>32</v>
      </c>
      <c r="B74" s="43" t="s">
        <v>311</v>
      </c>
      <c r="C74" s="42" t="s">
        <v>435</v>
      </c>
      <c r="D74" s="26" t="s">
        <v>180</v>
      </c>
      <c r="E74" s="26" t="s">
        <v>181</v>
      </c>
      <c r="F74" s="6" t="s">
        <v>102</v>
      </c>
      <c r="G74" s="6" t="s">
        <v>112</v>
      </c>
      <c r="H74" s="6" t="s">
        <v>20</v>
      </c>
      <c r="I74" s="6" t="s">
        <v>182</v>
      </c>
      <c r="J74" s="6">
        <v>907920</v>
      </c>
      <c r="K74" s="6" t="s">
        <v>22</v>
      </c>
      <c r="L74" s="7">
        <v>40</v>
      </c>
      <c r="M74" s="106">
        <v>3700</v>
      </c>
      <c r="N74" s="106">
        <v>3500</v>
      </c>
      <c r="O74" s="106">
        <v>7200</v>
      </c>
      <c r="P74" s="12" t="s">
        <v>17</v>
      </c>
      <c r="Q74" s="119">
        <v>44926</v>
      </c>
    </row>
    <row r="75" spans="1:19" s="2" customFormat="1" ht="25.5">
      <c r="A75" s="12">
        <v>33</v>
      </c>
      <c r="B75" s="43" t="s">
        <v>311</v>
      </c>
      <c r="C75" s="42" t="s">
        <v>435</v>
      </c>
      <c r="D75" s="26" t="s">
        <v>180</v>
      </c>
      <c r="E75" s="26" t="s">
        <v>181</v>
      </c>
      <c r="F75" s="6" t="s">
        <v>102</v>
      </c>
      <c r="G75" s="6" t="s">
        <v>112</v>
      </c>
      <c r="H75" s="6" t="s">
        <v>20</v>
      </c>
      <c r="I75" s="30" t="s">
        <v>183</v>
      </c>
      <c r="J75" s="6">
        <v>4099973</v>
      </c>
      <c r="K75" s="6" t="s">
        <v>132</v>
      </c>
      <c r="L75" s="7">
        <v>45</v>
      </c>
      <c r="M75" s="106">
        <v>35000</v>
      </c>
      <c r="N75" s="106">
        <v>12500</v>
      </c>
      <c r="O75" s="106">
        <v>47500</v>
      </c>
      <c r="P75" s="12" t="s">
        <v>17</v>
      </c>
      <c r="Q75" s="119">
        <v>44926</v>
      </c>
    </row>
    <row r="76" spans="1:19" s="2" customFormat="1">
      <c r="A76" s="12">
        <v>34</v>
      </c>
      <c r="B76" s="43" t="s">
        <v>308</v>
      </c>
      <c r="C76" s="42" t="s">
        <v>435</v>
      </c>
      <c r="D76" s="26" t="s">
        <v>128</v>
      </c>
      <c r="E76" s="6" t="s">
        <v>184</v>
      </c>
      <c r="F76" s="6" t="s">
        <v>78</v>
      </c>
      <c r="G76" s="6" t="s">
        <v>19</v>
      </c>
      <c r="H76" s="6" t="s">
        <v>20</v>
      </c>
      <c r="I76" s="6" t="s">
        <v>333</v>
      </c>
      <c r="J76" s="6" t="s">
        <v>185</v>
      </c>
      <c r="K76" s="6" t="s">
        <v>22</v>
      </c>
      <c r="L76" s="7">
        <v>32</v>
      </c>
      <c r="M76" s="106">
        <v>3000</v>
      </c>
      <c r="N76" s="106">
        <v>7000</v>
      </c>
      <c r="O76" s="106">
        <v>10000</v>
      </c>
      <c r="P76" s="12" t="s">
        <v>17</v>
      </c>
      <c r="Q76" s="119">
        <v>44926</v>
      </c>
    </row>
    <row r="77" spans="1:19" s="2" customFormat="1">
      <c r="A77" s="12">
        <v>35</v>
      </c>
      <c r="B77" s="43" t="s">
        <v>308</v>
      </c>
      <c r="C77" s="42" t="s">
        <v>435</v>
      </c>
      <c r="D77" s="6" t="s">
        <v>312</v>
      </c>
      <c r="E77" s="6" t="s">
        <v>186</v>
      </c>
      <c r="F77" s="6" t="s">
        <v>187</v>
      </c>
      <c r="G77" s="6" t="s">
        <v>19</v>
      </c>
      <c r="H77" s="6" t="s">
        <v>20</v>
      </c>
      <c r="I77" s="6" t="s">
        <v>331</v>
      </c>
      <c r="J77" s="6" t="s">
        <v>188</v>
      </c>
      <c r="K77" s="6" t="s">
        <v>22</v>
      </c>
      <c r="L77" s="7">
        <v>10</v>
      </c>
      <c r="M77" s="106">
        <v>5000</v>
      </c>
      <c r="N77" s="106">
        <v>13000</v>
      </c>
      <c r="O77" s="106">
        <v>18000</v>
      </c>
      <c r="P77" s="12" t="s">
        <v>17</v>
      </c>
      <c r="Q77" s="119">
        <v>44926</v>
      </c>
    </row>
    <row r="78" spans="1:19" s="2" customFormat="1">
      <c r="A78" s="12">
        <v>36</v>
      </c>
      <c r="B78" s="43" t="s">
        <v>308</v>
      </c>
      <c r="C78" s="42" t="s">
        <v>435</v>
      </c>
      <c r="D78" s="26" t="s">
        <v>189</v>
      </c>
      <c r="E78" s="26" t="s">
        <v>340</v>
      </c>
      <c r="F78" s="26" t="s">
        <v>338</v>
      </c>
      <c r="G78" s="6" t="s">
        <v>19</v>
      </c>
      <c r="H78" s="6" t="s">
        <v>20</v>
      </c>
      <c r="I78" s="6" t="s">
        <v>332</v>
      </c>
      <c r="J78" s="6" t="s">
        <v>190</v>
      </c>
      <c r="K78" s="6" t="s">
        <v>22</v>
      </c>
      <c r="L78" s="7">
        <v>40</v>
      </c>
      <c r="M78" s="106">
        <v>17500</v>
      </c>
      <c r="N78" s="106">
        <v>32500</v>
      </c>
      <c r="O78" s="106">
        <v>50000</v>
      </c>
      <c r="P78" s="12" t="s">
        <v>17</v>
      </c>
      <c r="Q78" s="119">
        <v>44926</v>
      </c>
    </row>
    <row r="79" spans="1:19" s="2" customFormat="1">
      <c r="A79" s="12">
        <v>37</v>
      </c>
      <c r="B79" s="44" t="s">
        <v>309</v>
      </c>
      <c r="C79" s="42" t="s">
        <v>435</v>
      </c>
      <c r="D79" s="26" t="s">
        <v>128</v>
      </c>
      <c r="E79" s="31" t="s">
        <v>191</v>
      </c>
      <c r="F79" s="31">
        <v>2</v>
      </c>
      <c r="G79" s="31" t="s">
        <v>19</v>
      </c>
      <c r="H79" s="31" t="s">
        <v>20</v>
      </c>
      <c r="I79" s="3" t="s">
        <v>327</v>
      </c>
      <c r="J79" s="31">
        <v>56401062</v>
      </c>
      <c r="K79" s="31" t="s">
        <v>22</v>
      </c>
      <c r="L79" s="32">
        <v>30</v>
      </c>
      <c r="M79" s="106">
        <v>4700</v>
      </c>
      <c r="N79" s="106">
        <v>10200</v>
      </c>
      <c r="O79" s="106">
        <v>14900</v>
      </c>
      <c r="P79" s="31" t="s">
        <v>17</v>
      </c>
      <c r="Q79" s="119">
        <v>44926</v>
      </c>
    </row>
    <row r="80" spans="1:19">
      <c r="A80" s="12">
        <v>38</v>
      </c>
      <c r="B80" s="44" t="s">
        <v>309</v>
      </c>
      <c r="C80" s="42" t="s">
        <v>435</v>
      </c>
      <c r="D80" s="26" t="s">
        <v>128</v>
      </c>
      <c r="E80" s="31" t="s">
        <v>191</v>
      </c>
      <c r="F80" s="31">
        <v>2</v>
      </c>
      <c r="G80" s="31" t="s">
        <v>19</v>
      </c>
      <c r="H80" s="31" t="s">
        <v>20</v>
      </c>
      <c r="I80" s="3" t="s">
        <v>326</v>
      </c>
      <c r="J80" s="31">
        <v>56401068</v>
      </c>
      <c r="K80" s="31" t="s">
        <v>22</v>
      </c>
      <c r="L80" s="32">
        <v>30</v>
      </c>
      <c r="M80" s="106">
        <v>4000</v>
      </c>
      <c r="N80" s="106">
        <v>6000</v>
      </c>
      <c r="O80" s="106">
        <v>10000</v>
      </c>
      <c r="P80" s="31" t="s">
        <v>17</v>
      </c>
      <c r="Q80" s="119">
        <v>44926</v>
      </c>
      <c r="R80" s="2"/>
      <c r="S80" s="2"/>
    </row>
    <row r="81" spans="1:19">
      <c r="A81" s="12">
        <v>39</v>
      </c>
      <c r="B81" s="44" t="s">
        <v>309</v>
      </c>
      <c r="C81" s="42" t="s">
        <v>435</v>
      </c>
      <c r="D81" s="26" t="s">
        <v>128</v>
      </c>
      <c r="E81" s="31" t="s">
        <v>191</v>
      </c>
      <c r="F81" s="31">
        <v>2</v>
      </c>
      <c r="G81" s="31" t="s">
        <v>19</v>
      </c>
      <c r="H81" s="31" t="s">
        <v>20</v>
      </c>
      <c r="I81" s="3" t="s">
        <v>325</v>
      </c>
      <c r="J81" s="31">
        <v>56401158</v>
      </c>
      <c r="K81" s="31" t="s">
        <v>22</v>
      </c>
      <c r="L81" s="32">
        <v>30</v>
      </c>
      <c r="M81" s="106">
        <v>4500</v>
      </c>
      <c r="N81" s="106">
        <v>7500</v>
      </c>
      <c r="O81" s="106">
        <v>12000</v>
      </c>
      <c r="P81" s="31" t="s">
        <v>17</v>
      </c>
      <c r="Q81" s="119">
        <v>44926</v>
      </c>
      <c r="R81" s="2"/>
      <c r="S81" s="2"/>
    </row>
    <row r="82" spans="1:19" ht="25.5">
      <c r="A82" s="12">
        <v>40</v>
      </c>
      <c r="B82" s="43" t="s">
        <v>192</v>
      </c>
      <c r="C82" s="42" t="s">
        <v>435</v>
      </c>
      <c r="D82" s="26" t="s">
        <v>128</v>
      </c>
      <c r="E82" s="6" t="s">
        <v>193</v>
      </c>
      <c r="F82" s="6" t="s">
        <v>102</v>
      </c>
      <c r="G82" s="6" t="s">
        <v>19</v>
      </c>
      <c r="H82" s="6" t="s">
        <v>20</v>
      </c>
      <c r="I82" s="6" t="s">
        <v>194</v>
      </c>
      <c r="J82" s="6" t="s">
        <v>195</v>
      </c>
      <c r="K82" s="6" t="s">
        <v>22</v>
      </c>
      <c r="L82" s="7">
        <v>40</v>
      </c>
      <c r="M82" s="106">
        <v>37464</v>
      </c>
      <c r="N82" s="106">
        <v>49836</v>
      </c>
      <c r="O82" s="106">
        <v>87300</v>
      </c>
      <c r="P82" s="12" t="s">
        <v>17</v>
      </c>
      <c r="Q82" s="119">
        <v>44926</v>
      </c>
      <c r="R82" s="2"/>
      <c r="S82" s="2"/>
    </row>
    <row r="83" spans="1:19" ht="25.5">
      <c r="A83" s="12">
        <v>41</v>
      </c>
      <c r="B83" s="43" t="s">
        <v>196</v>
      </c>
      <c r="C83" s="42" t="s">
        <v>435</v>
      </c>
      <c r="D83" s="6" t="s">
        <v>197</v>
      </c>
      <c r="E83" s="6" t="s">
        <v>198</v>
      </c>
      <c r="F83" s="6" t="s">
        <v>199</v>
      </c>
      <c r="G83" s="6" t="s">
        <v>19</v>
      </c>
      <c r="H83" s="6" t="s">
        <v>20</v>
      </c>
      <c r="I83" s="26" t="s">
        <v>200</v>
      </c>
      <c r="J83" s="26" t="s">
        <v>201</v>
      </c>
      <c r="K83" s="6" t="s">
        <v>176</v>
      </c>
      <c r="L83" s="7">
        <v>27</v>
      </c>
      <c r="M83" s="106">
        <v>45000</v>
      </c>
      <c r="N83" s="106">
        <v>0</v>
      </c>
      <c r="O83" s="106">
        <v>45000</v>
      </c>
      <c r="P83" s="12" t="s">
        <v>17</v>
      </c>
      <c r="Q83" s="119">
        <v>44926</v>
      </c>
      <c r="R83" s="2"/>
      <c r="S83" s="2"/>
    </row>
    <row r="84" spans="1:19" s="2" customFormat="1">
      <c r="A84" s="12">
        <v>42</v>
      </c>
      <c r="B84" s="44" t="s">
        <v>310</v>
      </c>
      <c r="C84" s="42" t="s">
        <v>435</v>
      </c>
      <c r="D84" s="31" t="s">
        <v>180</v>
      </c>
      <c r="E84" s="31" t="s">
        <v>202</v>
      </c>
      <c r="F84" s="31">
        <v>1</v>
      </c>
      <c r="G84" s="31" t="s">
        <v>19</v>
      </c>
      <c r="H84" s="31" t="s">
        <v>20</v>
      </c>
      <c r="I84" s="31" t="s">
        <v>324</v>
      </c>
      <c r="J84" s="31">
        <v>90643926</v>
      </c>
      <c r="K84" s="31" t="s">
        <v>22</v>
      </c>
      <c r="L84" s="32">
        <v>15</v>
      </c>
      <c r="M84" s="106">
        <v>4000</v>
      </c>
      <c r="N84" s="106">
        <v>12000</v>
      </c>
      <c r="O84" s="106">
        <v>16000</v>
      </c>
      <c r="P84" s="31" t="s">
        <v>17</v>
      </c>
      <c r="Q84" s="119">
        <v>44926</v>
      </c>
    </row>
    <row r="85" spans="1:19">
      <c r="A85" s="12">
        <v>43</v>
      </c>
      <c r="B85" s="43" t="s">
        <v>203</v>
      </c>
      <c r="C85" s="42" t="s">
        <v>435</v>
      </c>
      <c r="D85" s="31" t="s">
        <v>180</v>
      </c>
      <c r="E85" s="6" t="s">
        <v>204</v>
      </c>
      <c r="F85" s="6" t="s">
        <v>102</v>
      </c>
      <c r="G85" s="6" t="s">
        <v>19</v>
      </c>
      <c r="H85" s="31" t="s">
        <v>20</v>
      </c>
      <c r="I85" s="6" t="s">
        <v>377</v>
      </c>
      <c r="J85" s="6" t="s">
        <v>205</v>
      </c>
      <c r="K85" s="6" t="s">
        <v>176</v>
      </c>
      <c r="L85" s="7">
        <v>30</v>
      </c>
      <c r="M85" s="106">
        <v>20000</v>
      </c>
      <c r="N85" s="106">
        <v>0</v>
      </c>
      <c r="O85" s="106">
        <v>20000</v>
      </c>
      <c r="P85" s="12" t="s">
        <v>17</v>
      </c>
      <c r="Q85" s="119">
        <v>44926</v>
      </c>
      <c r="R85" s="2"/>
      <c r="S85" s="2"/>
    </row>
    <row r="86" spans="1:19" s="2" customFormat="1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4"/>
      <c r="L86" s="41">
        <f>SUM(L43:L85)</f>
        <v>1214.8</v>
      </c>
      <c r="M86" s="107">
        <v>689952</v>
      </c>
      <c r="N86" s="107">
        <v>694428</v>
      </c>
      <c r="O86" s="107">
        <v>1384380</v>
      </c>
      <c r="P86" s="41"/>
    </row>
    <row r="87" spans="1:19" s="2" customForma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108"/>
      <c r="N87" s="108"/>
      <c r="O87" s="108"/>
      <c r="P87" s="55"/>
    </row>
    <row r="88" spans="1:19" s="2" customFormat="1" ht="47.25" customHeight="1">
      <c r="A88" s="14"/>
      <c r="B88" s="152" t="s">
        <v>369</v>
      </c>
      <c r="C88" s="153"/>
      <c r="D88" s="153"/>
      <c r="E88" s="153"/>
      <c r="F88" s="153"/>
      <c r="G88" s="153"/>
      <c r="H88" s="153"/>
      <c r="I88" s="153"/>
      <c r="J88" s="153"/>
      <c r="K88" s="153"/>
      <c r="L88" s="154"/>
      <c r="M88" s="149" t="s">
        <v>729</v>
      </c>
      <c r="N88" s="149"/>
      <c r="O88" s="149"/>
      <c r="P88" s="155" t="s">
        <v>0</v>
      </c>
    </row>
    <row r="89" spans="1:19" s="2" customFormat="1" ht="38.25">
      <c r="A89" s="3" t="s">
        <v>1</v>
      </c>
      <c r="B89" s="4" t="s">
        <v>2</v>
      </c>
      <c r="C89" s="4" t="s">
        <v>433</v>
      </c>
      <c r="D89" s="4" t="s">
        <v>3</v>
      </c>
      <c r="E89" s="5" t="s">
        <v>4</v>
      </c>
      <c r="F89" s="5" t="s">
        <v>5</v>
      </c>
      <c r="G89" s="5" t="s">
        <v>6</v>
      </c>
      <c r="H89" s="5" t="s">
        <v>7</v>
      </c>
      <c r="I89" s="5" t="s">
        <v>8</v>
      </c>
      <c r="J89" s="5" t="s">
        <v>9</v>
      </c>
      <c r="K89" s="5" t="s">
        <v>10</v>
      </c>
      <c r="L89" s="3" t="s">
        <v>11</v>
      </c>
      <c r="M89" s="105" t="s">
        <v>12</v>
      </c>
      <c r="N89" s="105" t="s">
        <v>13</v>
      </c>
      <c r="O89" s="105" t="s">
        <v>14</v>
      </c>
      <c r="P89" s="156"/>
    </row>
    <row r="90" spans="1:19">
      <c r="A90" s="12">
        <v>1</v>
      </c>
      <c r="B90" s="48" t="s">
        <v>270</v>
      </c>
      <c r="C90" s="42" t="s">
        <v>435</v>
      </c>
      <c r="D90" s="35" t="s">
        <v>180</v>
      </c>
      <c r="E90" s="33" t="s">
        <v>271</v>
      </c>
      <c r="F90" s="33" t="s">
        <v>78</v>
      </c>
      <c r="G90" s="33" t="s">
        <v>19</v>
      </c>
      <c r="H90" s="33" t="s">
        <v>20</v>
      </c>
      <c r="I90" s="33" t="s">
        <v>272</v>
      </c>
      <c r="J90" s="33" t="s">
        <v>273</v>
      </c>
      <c r="K90" s="33" t="s">
        <v>22</v>
      </c>
      <c r="L90" s="34">
        <v>35</v>
      </c>
      <c r="M90" s="106">
        <v>14580</v>
      </c>
      <c r="N90" s="106">
        <v>32464</v>
      </c>
      <c r="O90" s="106">
        <v>47044</v>
      </c>
      <c r="P90" s="12" t="s">
        <v>17</v>
      </c>
      <c r="Q90" s="119">
        <v>44926</v>
      </c>
      <c r="R90" s="2"/>
      <c r="S90" s="2"/>
    </row>
    <row r="91" spans="1:19">
      <c r="A91" s="12">
        <v>2</v>
      </c>
      <c r="B91" s="49" t="s">
        <v>274</v>
      </c>
      <c r="C91" s="42" t="s">
        <v>435</v>
      </c>
      <c r="D91" s="35" t="s">
        <v>180</v>
      </c>
      <c r="E91" s="35" t="s">
        <v>315</v>
      </c>
      <c r="F91" s="33" t="s">
        <v>149</v>
      </c>
      <c r="G91" s="33" t="s">
        <v>19</v>
      </c>
      <c r="H91" s="33" t="s">
        <v>20</v>
      </c>
      <c r="I91" s="35" t="s">
        <v>378</v>
      </c>
      <c r="J91" s="33" t="s">
        <v>275</v>
      </c>
      <c r="K91" s="33" t="s">
        <v>22</v>
      </c>
      <c r="L91" s="34">
        <v>20</v>
      </c>
      <c r="M91" s="106">
        <v>18156</v>
      </c>
      <c r="N91" s="106">
        <v>41932</v>
      </c>
      <c r="O91" s="106">
        <v>60088</v>
      </c>
      <c r="P91" s="12" t="s">
        <v>17</v>
      </c>
      <c r="Q91" s="119">
        <v>44926</v>
      </c>
      <c r="R91" s="2"/>
      <c r="S91" s="2"/>
    </row>
    <row r="92" spans="1:19" ht="25.5">
      <c r="A92" s="12">
        <v>3</v>
      </c>
      <c r="B92" s="49" t="s">
        <v>439</v>
      </c>
      <c r="C92" s="49" t="s">
        <v>440</v>
      </c>
      <c r="D92" s="35" t="s">
        <v>180</v>
      </c>
      <c r="E92" s="33" t="s">
        <v>276</v>
      </c>
      <c r="F92" s="33" t="s">
        <v>277</v>
      </c>
      <c r="G92" s="33" t="s">
        <v>19</v>
      </c>
      <c r="H92" s="33" t="s">
        <v>20</v>
      </c>
      <c r="I92" s="35" t="s">
        <v>740</v>
      </c>
      <c r="J92" s="33" t="s">
        <v>278</v>
      </c>
      <c r="K92" s="33" t="s">
        <v>27</v>
      </c>
      <c r="L92" s="34">
        <v>3</v>
      </c>
      <c r="M92" s="106">
        <v>28240</v>
      </c>
      <c r="N92" s="106">
        <v>0</v>
      </c>
      <c r="O92" s="106">
        <v>28240</v>
      </c>
      <c r="P92" s="12" t="s">
        <v>17</v>
      </c>
      <c r="Q92" s="119">
        <v>44926</v>
      </c>
      <c r="R92" s="2"/>
      <c r="S92" s="2"/>
    </row>
    <row r="93" spans="1:19" ht="25.5">
      <c r="A93" s="12">
        <v>4</v>
      </c>
      <c r="B93" s="49" t="s">
        <v>439</v>
      </c>
      <c r="C93" s="49" t="s">
        <v>440</v>
      </c>
      <c r="D93" s="35" t="s">
        <v>180</v>
      </c>
      <c r="E93" s="33" t="s">
        <v>279</v>
      </c>
      <c r="F93" s="33" t="s">
        <v>280</v>
      </c>
      <c r="G93" s="33" t="s">
        <v>19</v>
      </c>
      <c r="H93" s="33" t="s">
        <v>20</v>
      </c>
      <c r="I93" s="35" t="s">
        <v>281</v>
      </c>
      <c r="J93" s="33" t="s">
        <v>282</v>
      </c>
      <c r="K93" s="33" t="s">
        <v>27</v>
      </c>
      <c r="L93" s="34">
        <v>10</v>
      </c>
      <c r="M93" s="106">
        <v>34232</v>
      </c>
      <c r="N93" s="106">
        <v>0</v>
      </c>
      <c r="O93" s="106">
        <v>34232</v>
      </c>
      <c r="P93" s="12" t="s">
        <v>17</v>
      </c>
      <c r="Q93" s="119">
        <v>44926</v>
      </c>
      <c r="R93" s="2"/>
      <c r="S93" s="2"/>
    </row>
    <row r="94" spans="1:19" s="2" customFormat="1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4"/>
      <c r="L94" s="41">
        <f>SUM(L90:L93)</f>
        <v>68</v>
      </c>
      <c r="M94" s="107">
        <v>95208</v>
      </c>
      <c r="N94" s="107">
        <v>74396</v>
      </c>
      <c r="O94" s="107">
        <v>169604</v>
      </c>
      <c r="P94" s="41"/>
    </row>
    <row r="95" spans="1:19" s="2" customForma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08"/>
      <c r="N95" s="108"/>
      <c r="O95" s="108"/>
      <c r="P95" s="55"/>
    </row>
    <row r="96" spans="1:19" s="2" customFormat="1" ht="39.75" customHeight="1">
      <c r="A96" s="14"/>
      <c r="B96" s="152" t="s">
        <v>441</v>
      </c>
      <c r="C96" s="153"/>
      <c r="D96" s="153"/>
      <c r="E96" s="153"/>
      <c r="F96" s="153"/>
      <c r="G96" s="153"/>
      <c r="H96" s="153"/>
      <c r="I96" s="153"/>
      <c r="J96" s="153"/>
      <c r="K96" s="153"/>
      <c r="L96" s="154"/>
      <c r="M96" s="149" t="s">
        <v>729</v>
      </c>
      <c r="N96" s="149"/>
      <c r="O96" s="149"/>
      <c r="P96" s="155" t="s">
        <v>0</v>
      </c>
    </row>
    <row r="97" spans="1:19" s="2" customFormat="1" ht="38.25">
      <c r="A97" s="3" t="s">
        <v>1</v>
      </c>
      <c r="B97" s="4" t="s">
        <v>2</v>
      </c>
      <c r="C97" s="4" t="s">
        <v>433</v>
      </c>
      <c r="D97" s="4" t="s">
        <v>3</v>
      </c>
      <c r="E97" s="5" t="s">
        <v>4</v>
      </c>
      <c r="F97" s="5" t="s">
        <v>5</v>
      </c>
      <c r="G97" s="5" t="s">
        <v>6</v>
      </c>
      <c r="H97" s="5" t="s">
        <v>7</v>
      </c>
      <c r="I97" s="5" t="s">
        <v>8</v>
      </c>
      <c r="J97" s="5" t="s">
        <v>9</v>
      </c>
      <c r="K97" s="5" t="s">
        <v>10</v>
      </c>
      <c r="L97" s="3" t="s">
        <v>11</v>
      </c>
      <c r="M97" s="105" t="s">
        <v>12</v>
      </c>
      <c r="N97" s="105" t="s">
        <v>13</v>
      </c>
      <c r="O97" s="105" t="s">
        <v>14</v>
      </c>
      <c r="P97" s="156"/>
    </row>
    <row r="98" spans="1:19">
      <c r="A98" s="12">
        <v>1</v>
      </c>
      <c r="B98" s="46" t="s">
        <v>18</v>
      </c>
      <c r="C98" s="71" t="s">
        <v>434</v>
      </c>
      <c r="D98" s="6" t="s">
        <v>313</v>
      </c>
      <c r="E98" s="26" t="s">
        <v>351</v>
      </c>
      <c r="F98" s="6" t="s">
        <v>367</v>
      </c>
      <c r="G98" s="6" t="s">
        <v>19</v>
      </c>
      <c r="H98" s="6" t="s">
        <v>20</v>
      </c>
      <c r="I98" s="37" t="s">
        <v>350</v>
      </c>
      <c r="J98" s="6" t="s">
        <v>38</v>
      </c>
      <c r="K98" s="6" t="s">
        <v>27</v>
      </c>
      <c r="L98" s="7">
        <v>40</v>
      </c>
      <c r="M98" s="106">
        <v>13860</v>
      </c>
      <c r="N98" s="106">
        <v>0</v>
      </c>
      <c r="O98" s="106">
        <v>13860</v>
      </c>
      <c r="P98" s="12" t="s">
        <v>17</v>
      </c>
      <c r="Q98" s="2" t="s">
        <v>739</v>
      </c>
      <c r="R98" s="2"/>
      <c r="S98" s="2"/>
    </row>
    <row r="99" spans="1:19">
      <c r="A99" s="51">
        <v>2</v>
      </c>
      <c r="B99" s="46" t="s">
        <v>18</v>
      </c>
      <c r="C99" s="71" t="s">
        <v>434</v>
      </c>
      <c r="D99" s="6" t="s">
        <v>365</v>
      </c>
      <c r="E99" s="26" t="s">
        <v>351</v>
      </c>
      <c r="F99" s="6" t="s">
        <v>102</v>
      </c>
      <c r="G99" s="6" t="s">
        <v>19</v>
      </c>
      <c r="H99" s="6" t="s">
        <v>20</v>
      </c>
      <c r="I99" s="37" t="s">
        <v>366</v>
      </c>
      <c r="J99" s="6" t="s">
        <v>380</v>
      </c>
      <c r="K99" s="6" t="s">
        <v>27</v>
      </c>
      <c r="L99" s="7">
        <v>40</v>
      </c>
      <c r="M99" s="106">
        <v>1000</v>
      </c>
      <c r="N99" s="106">
        <v>0</v>
      </c>
      <c r="O99" s="106">
        <v>1000</v>
      </c>
      <c r="P99" s="12" t="s">
        <v>17</v>
      </c>
      <c r="Q99" s="2" t="s">
        <v>739</v>
      </c>
      <c r="R99" s="2"/>
      <c r="S99" s="2"/>
    </row>
    <row r="100" spans="1:19" s="2" customFormat="1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4"/>
      <c r="L100" s="41">
        <f>SUM(L98:L99)</f>
        <v>80</v>
      </c>
      <c r="M100" s="107">
        <v>14860</v>
      </c>
      <c r="N100" s="107">
        <v>0</v>
      </c>
      <c r="O100" s="107">
        <v>14860</v>
      </c>
      <c r="P100" s="41"/>
    </row>
    <row r="101" spans="1:19" s="2" customFormat="1" ht="24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08"/>
      <c r="N101" s="108"/>
      <c r="O101" s="108"/>
      <c r="P101" s="55"/>
    </row>
    <row r="102" spans="1:19" s="2" customFormat="1" ht="36.75" customHeight="1">
      <c r="A102" s="14"/>
      <c r="B102" s="152" t="s">
        <v>299</v>
      </c>
      <c r="C102" s="153"/>
      <c r="D102" s="153"/>
      <c r="E102" s="153"/>
      <c r="F102" s="153"/>
      <c r="G102" s="153"/>
      <c r="H102" s="153"/>
      <c r="I102" s="153"/>
      <c r="J102" s="153"/>
      <c r="K102" s="153"/>
      <c r="L102" s="154"/>
      <c r="M102" s="149" t="s">
        <v>729</v>
      </c>
      <c r="N102" s="149"/>
      <c r="O102" s="149"/>
      <c r="P102" s="155" t="s">
        <v>0</v>
      </c>
    </row>
    <row r="103" spans="1:19" s="2" customFormat="1" ht="38.25">
      <c r="A103" s="3" t="s">
        <v>1</v>
      </c>
      <c r="B103" s="4" t="s">
        <v>2</v>
      </c>
      <c r="C103" s="4" t="s">
        <v>433</v>
      </c>
      <c r="D103" s="4" t="s">
        <v>3</v>
      </c>
      <c r="E103" s="5" t="s">
        <v>4</v>
      </c>
      <c r="F103" s="5" t="s">
        <v>5</v>
      </c>
      <c r="G103" s="5" t="s">
        <v>6</v>
      </c>
      <c r="H103" s="5" t="s">
        <v>7</v>
      </c>
      <c r="I103" s="5" t="s">
        <v>8</v>
      </c>
      <c r="J103" s="5" t="s">
        <v>9</v>
      </c>
      <c r="K103" s="5" t="s">
        <v>10</v>
      </c>
      <c r="L103" s="3" t="s">
        <v>11</v>
      </c>
      <c r="M103" s="105" t="s">
        <v>12</v>
      </c>
      <c r="N103" s="105" t="s">
        <v>13</v>
      </c>
      <c r="O103" s="105" t="s">
        <v>14</v>
      </c>
      <c r="P103" s="156"/>
    </row>
    <row r="104" spans="1:19">
      <c r="A104" s="12">
        <v>1</v>
      </c>
      <c r="B104" s="46" t="s">
        <v>18</v>
      </c>
      <c r="C104" s="71" t="s">
        <v>434</v>
      </c>
      <c r="D104" s="6" t="s">
        <v>317</v>
      </c>
      <c r="E104" s="6" t="s">
        <v>36</v>
      </c>
      <c r="F104" s="6" t="s">
        <v>339</v>
      </c>
      <c r="G104" s="6" t="s">
        <v>19</v>
      </c>
      <c r="H104" s="6" t="s">
        <v>20</v>
      </c>
      <c r="I104" s="37" t="s">
        <v>352</v>
      </c>
      <c r="J104" s="6" t="s">
        <v>37</v>
      </c>
      <c r="K104" s="6" t="s">
        <v>27</v>
      </c>
      <c r="L104" s="7">
        <v>7</v>
      </c>
      <c r="M104" s="106">
        <v>176</v>
      </c>
      <c r="N104" s="106">
        <v>0</v>
      </c>
      <c r="O104" s="106">
        <v>176</v>
      </c>
      <c r="P104" s="12" t="s">
        <v>17</v>
      </c>
      <c r="Q104" s="2" t="s">
        <v>739</v>
      </c>
      <c r="R104" s="2"/>
      <c r="S104" s="2"/>
    </row>
    <row r="105" spans="1:19">
      <c r="A105" s="12">
        <v>2</v>
      </c>
      <c r="B105" s="46" t="s">
        <v>18</v>
      </c>
      <c r="C105" s="71" t="s">
        <v>434</v>
      </c>
      <c r="D105" s="6" t="s">
        <v>318</v>
      </c>
      <c r="E105" s="6" t="s">
        <v>293</v>
      </c>
      <c r="F105" s="37"/>
      <c r="G105" s="6" t="s">
        <v>19</v>
      </c>
      <c r="H105" s="6" t="s">
        <v>20</v>
      </c>
      <c r="I105" s="37" t="s">
        <v>374</v>
      </c>
      <c r="J105" s="6" t="s">
        <v>294</v>
      </c>
      <c r="K105" s="37" t="s">
        <v>27</v>
      </c>
      <c r="L105" s="50">
        <v>1</v>
      </c>
      <c r="M105" s="106">
        <v>176</v>
      </c>
      <c r="N105" s="106">
        <v>0</v>
      </c>
      <c r="O105" s="106">
        <v>176</v>
      </c>
      <c r="P105" s="12" t="s">
        <v>17</v>
      </c>
      <c r="Q105" s="119">
        <v>44926</v>
      </c>
      <c r="R105" s="2"/>
      <c r="S105" s="2"/>
    </row>
    <row r="106" spans="1:19">
      <c r="A106" s="12">
        <v>3</v>
      </c>
      <c r="B106" s="46" t="s">
        <v>18</v>
      </c>
      <c r="C106" s="71" t="s">
        <v>434</v>
      </c>
      <c r="D106" s="6" t="s">
        <v>318</v>
      </c>
      <c r="E106" s="6" t="s">
        <v>295</v>
      </c>
      <c r="F106" s="37" t="s">
        <v>225</v>
      </c>
      <c r="G106" s="6" t="s">
        <v>19</v>
      </c>
      <c r="H106" s="6" t="s">
        <v>20</v>
      </c>
      <c r="I106" s="37" t="s">
        <v>375</v>
      </c>
      <c r="J106" s="6" t="s">
        <v>296</v>
      </c>
      <c r="K106" s="37" t="s">
        <v>27</v>
      </c>
      <c r="L106" s="50">
        <v>2</v>
      </c>
      <c r="M106" s="106">
        <v>156</v>
      </c>
      <c r="N106" s="106">
        <v>0</v>
      </c>
      <c r="O106" s="106">
        <v>156</v>
      </c>
      <c r="P106" s="12" t="s">
        <v>17</v>
      </c>
      <c r="Q106" s="119">
        <v>44926</v>
      </c>
      <c r="R106" s="2"/>
      <c r="S106" s="2"/>
    </row>
    <row r="107" spans="1:19" s="36" customFormat="1">
      <c r="A107" s="12">
        <v>4</v>
      </c>
      <c r="B107" s="46" t="s">
        <v>18</v>
      </c>
      <c r="C107" s="71" t="s">
        <v>434</v>
      </c>
      <c r="D107" s="6" t="s">
        <v>318</v>
      </c>
      <c r="E107" s="6" t="s">
        <v>297</v>
      </c>
      <c r="F107" s="37" t="s">
        <v>353</v>
      </c>
      <c r="G107" s="6" t="s">
        <v>19</v>
      </c>
      <c r="H107" s="6" t="s">
        <v>20</v>
      </c>
      <c r="I107" s="37" t="s">
        <v>376</v>
      </c>
      <c r="J107" s="6" t="s">
        <v>298</v>
      </c>
      <c r="K107" s="37" t="s">
        <v>27</v>
      </c>
      <c r="L107" s="50">
        <v>2</v>
      </c>
      <c r="M107" s="106">
        <v>564</v>
      </c>
      <c r="N107" s="106">
        <v>0</v>
      </c>
      <c r="O107" s="106">
        <v>564</v>
      </c>
      <c r="P107" s="12" t="s">
        <v>17</v>
      </c>
      <c r="Q107" s="119">
        <v>44926</v>
      </c>
      <c r="R107" s="2"/>
      <c r="S107" s="2"/>
    </row>
    <row r="108" spans="1:19" s="2" customFormat="1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4"/>
      <c r="L108" s="41">
        <f>SUM(L104:L107)</f>
        <v>12</v>
      </c>
      <c r="M108" s="107">
        <v>1072</v>
      </c>
      <c r="N108" s="107">
        <v>0</v>
      </c>
      <c r="O108" s="107">
        <v>1072</v>
      </c>
      <c r="P108" s="41"/>
    </row>
    <row r="109" spans="1:19" s="2" customForma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108"/>
      <c r="N109" s="108"/>
      <c r="O109" s="108"/>
      <c r="P109" s="55"/>
    </row>
    <row r="110" spans="1:19" s="2" customFormat="1" ht="40.5" customHeight="1">
      <c r="A110" s="14" t="s">
        <v>15</v>
      </c>
      <c r="B110" s="152" t="s">
        <v>321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4"/>
      <c r="M110" s="149" t="s">
        <v>729</v>
      </c>
      <c r="N110" s="149"/>
      <c r="O110" s="149"/>
      <c r="P110" s="155" t="s">
        <v>0</v>
      </c>
    </row>
    <row r="111" spans="1:19" s="2" customFormat="1" ht="38.25">
      <c r="A111" s="3" t="s">
        <v>1</v>
      </c>
      <c r="B111" s="4" t="s">
        <v>2</v>
      </c>
      <c r="C111" s="4" t="s">
        <v>433</v>
      </c>
      <c r="D111" s="4" t="s">
        <v>3</v>
      </c>
      <c r="E111" s="5" t="s">
        <v>4</v>
      </c>
      <c r="F111" s="5" t="s">
        <v>5</v>
      </c>
      <c r="G111" s="5" t="s">
        <v>6</v>
      </c>
      <c r="H111" s="5" t="s">
        <v>7</v>
      </c>
      <c r="I111" s="5" t="s">
        <v>8</v>
      </c>
      <c r="J111" s="5" t="s">
        <v>9</v>
      </c>
      <c r="K111" s="5" t="s">
        <v>10</v>
      </c>
      <c r="L111" s="3" t="s">
        <v>11</v>
      </c>
      <c r="M111" s="105" t="s">
        <v>12</v>
      </c>
      <c r="N111" s="105" t="s">
        <v>13</v>
      </c>
      <c r="O111" s="105" t="s">
        <v>14</v>
      </c>
      <c r="P111" s="156"/>
    </row>
    <row r="112" spans="1:19" ht="22.5">
      <c r="A112" s="12">
        <v>1</v>
      </c>
      <c r="B112" s="46" t="s">
        <v>206</v>
      </c>
      <c r="C112" s="72" t="s">
        <v>436</v>
      </c>
      <c r="D112" s="6" t="s">
        <v>207</v>
      </c>
      <c r="E112" s="6" t="s">
        <v>208</v>
      </c>
      <c r="F112" s="6" t="s">
        <v>15</v>
      </c>
      <c r="G112" s="6" t="s">
        <v>19</v>
      </c>
      <c r="H112" s="6" t="s">
        <v>20</v>
      </c>
      <c r="I112" s="6" t="s">
        <v>209</v>
      </c>
      <c r="J112" s="6" t="s">
        <v>210</v>
      </c>
      <c r="K112" s="6" t="s">
        <v>176</v>
      </c>
      <c r="L112" s="7">
        <v>30</v>
      </c>
      <c r="M112" s="106">
        <v>8204</v>
      </c>
      <c r="N112" s="106">
        <v>0</v>
      </c>
      <c r="O112" s="106">
        <v>8204</v>
      </c>
      <c r="P112" s="12" t="s">
        <v>17</v>
      </c>
      <c r="Q112" s="119">
        <v>44926</v>
      </c>
      <c r="R112" s="2"/>
      <c r="S112" s="2"/>
    </row>
    <row r="113" spans="1:19" ht="22.5">
      <c r="A113" s="12">
        <v>2</v>
      </c>
      <c r="B113" s="46" t="s">
        <v>206</v>
      </c>
      <c r="C113" s="72" t="s">
        <v>436</v>
      </c>
      <c r="D113" s="6" t="s">
        <v>211</v>
      </c>
      <c r="E113" s="6" t="s">
        <v>208</v>
      </c>
      <c r="F113" s="6" t="s">
        <v>15</v>
      </c>
      <c r="G113" s="6" t="s">
        <v>19</v>
      </c>
      <c r="H113" s="6" t="s">
        <v>20</v>
      </c>
      <c r="I113" s="6" t="s">
        <v>212</v>
      </c>
      <c r="J113" s="6" t="s">
        <v>213</v>
      </c>
      <c r="K113" s="6" t="s">
        <v>27</v>
      </c>
      <c r="L113" s="7">
        <v>10</v>
      </c>
      <c r="M113" s="106">
        <v>3640</v>
      </c>
      <c r="N113" s="106">
        <v>0</v>
      </c>
      <c r="O113" s="106">
        <v>3640</v>
      </c>
      <c r="P113" s="12" t="s">
        <v>17</v>
      </c>
      <c r="Q113" s="119">
        <v>44926</v>
      </c>
      <c r="R113" s="2"/>
      <c r="S113" s="2"/>
    </row>
    <row r="114" spans="1:19" ht="22.5">
      <c r="A114" s="12">
        <v>3</v>
      </c>
      <c r="B114" s="46" t="s">
        <v>206</v>
      </c>
      <c r="C114" s="72" t="s">
        <v>436</v>
      </c>
      <c r="D114" s="6" t="s">
        <v>214</v>
      </c>
      <c r="E114" s="6" t="s">
        <v>24</v>
      </c>
      <c r="F114" s="12">
        <v>1</v>
      </c>
      <c r="G114" s="6" t="s">
        <v>19</v>
      </c>
      <c r="H114" s="6" t="s">
        <v>20</v>
      </c>
      <c r="I114" s="12" t="s">
        <v>742</v>
      </c>
      <c r="J114" s="12">
        <v>1695341</v>
      </c>
      <c r="K114" s="6" t="s">
        <v>176</v>
      </c>
      <c r="L114" s="12">
        <v>41</v>
      </c>
      <c r="M114" s="106">
        <v>38756</v>
      </c>
      <c r="N114" s="106">
        <v>0</v>
      </c>
      <c r="O114" s="106">
        <v>38756</v>
      </c>
      <c r="P114" s="12" t="s">
        <v>17</v>
      </c>
      <c r="Q114" s="119">
        <v>44926</v>
      </c>
      <c r="R114" s="2"/>
      <c r="S114" s="2"/>
    </row>
    <row r="115" spans="1:19" ht="22.5">
      <c r="A115" s="12">
        <v>4</v>
      </c>
      <c r="B115" s="46" t="s">
        <v>206</v>
      </c>
      <c r="C115" s="72" t="s">
        <v>436</v>
      </c>
      <c r="D115" s="6" t="s">
        <v>214</v>
      </c>
      <c r="E115" s="6" t="s">
        <v>24</v>
      </c>
      <c r="F115" s="6" t="s">
        <v>15</v>
      </c>
      <c r="G115" s="6" t="s">
        <v>19</v>
      </c>
      <c r="H115" s="6" t="s">
        <v>20</v>
      </c>
      <c r="I115" s="6" t="s">
        <v>743</v>
      </c>
      <c r="J115" s="6" t="s">
        <v>215</v>
      </c>
      <c r="K115" s="6" t="s">
        <v>176</v>
      </c>
      <c r="L115" s="7">
        <v>100</v>
      </c>
      <c r="M115" s="106">
        <v>11520</v>
      </c>
      <c r="N115" s="106">
        <v>0</v>
      </c>
      <c r="O115" s="106">
        <v>11520</v>
      </c>
      <c r="P115" s="12" t="s">
        <v>17</v>
      </c>
      <c r="Q115" s="119">
        <v>44926</v>
      </c>
      <c r="R115" s="2"/>
      <c r="S115" s="2"/>
    </row>
    <row r="116" spans="1:19" ht="22.5">
      <c r="A116" s="12">
        <v>5</v>
      </c>
      <c r="B116" s="46" t="s">
        <v>206</v>
      </c>
      <c r="C116" s="72" t="s">
        <v>436</v>
      </c>
      <c r="D116" s="6" t="s">
        <v>216</v>
      </c>
      <c r="E116" s="6" t="s">
        <v>217</v>
      </c>
      <c r="F116" s="6" t="s">
        <v>187</v>
      </c>
      <c r="G116" s="6" t="s">
        <v>19</v>
      </c>
      <c r="H116" s="6" t="s">
        <v>20</v>
      </c>
      <c r="I116" s="26" t="s">
        <v>218</v>
      </c>
      <c r="J116" s="6" t="s">
        <v>219</v>
      </c>
      <c r="K116" s="6" t="s">
        <v>22</v>
      </c>
      <c r="L116" s="7">
        <v>16</v>
      </c>
      <c r="M116" s="106">
        <v>12712</v>
      </c>
      <c r="N116" s="106">
        <v>0</v>
      </c>
      <c r="O116" s="106">
        <v>12712</v>
      </c>
      <c r="P116" s="12" t="s">
        <v>17</v>
      </c>
      <c r="Q116" s="119">
        <v>44926</v>
      </c>
      <c r="R116" s="2"/>
      <c r="S116" s="2"/>
    </row>
    <row r="117" spans="1:19" ht="22.5">
      <c r="A117" s="12">
        <v>6</v>
      </c>
      <c r="B117" s="46" t="s">
        <v>206</v>
      </c>
      <c r="C117" s="72" t="s">
        <v>436</v>
      </c>
      <c r="D117" s="6" t="s">
        <v>220</v>
      </c>
      <c r="E117" s="6" t="s">
        <v>208</v>
      </c>
      <c r="F117" s="6" t="s">
        <v>15</v>
      </c>
      <c r="G117" s="6" t="s">
        <v>19</v>
      </c>
      <c r="H117" s="6" t="s">
        <v>20</v>
      </c>
      <c r="I117" s="6" t="s">
        <v>221</v>
      </c>
      <c r="J117" s="6" t="s">
        <v>222</v>
      </c>
      <c r="K117" s="6" t="s">
        <v>22</v>
      </c>
      <c r="L117" s="7">
        <v>38</v>
      </c>
      <c r="M117" s="106">
        <v>17864</v>
      </c>
      <c r="N117" s="106">
        <v>36352</v>
      </c>
      <c r="O117" s="106">
        <v>54216</v>
      </c>
      <c r="P117" s="12" t="s">
        <v>17</v>
      </c>
      <c r="Q117" s="119">
        <v>44926</v>
      </c>
      <c r="R117" s="2"/>
      <c r="S117" s="2"/>
    </row>
    <row r="118" spans="1:19" ht="22.5">
      <c r="A118" s="12">
        <v>7</v>
      </c>
      <c r="B118" s="46" t="s">
        <v>206</v>
      </c>
      <c r="C118" s="72" t="s">
        <v>436</v>
      </c>
      <c r="D118" s="6" t="s">
        <v>223</v>
      </c>
      <c r="E118" s="6" t="s">
        <v>224</v>
      </c>
      <c r="F118" s="6" t="s">
        <v>225</v>
      </c>
      <c r="G118" s="6" t="s">
        <v>19</v>
      </c>
      <c r="H118" s="6" t="s">
        <v>20</v>
      </c>
      <c r="I118" s="6" t="s">
        <v>226</v>
      </c>
      <c r="J118" s="6" t="s">
        <v>227</v>
      </c>
      <c r="K118" s="6" t="s">
        <v>22</v>
      </c>
      <c r="L118" s="7">
        <v>20</v>
      </c>
      <c r="M118" s="106">
        <v>2804</v>
      </c>
      <c r="N118" s="106">
        <v>8480</v>
      </c>
      <c r="O118" s="106">
        <v>11284</v>
      </c>
      <c r="P118" s="12" t="s">
        <v>17</v>
      </c>
      <c r="Q118" s="119">
        <v>44926</v>
      </c>
      <c r="R118" s="2"/>
      <c r="S118" s="2"/>
    </row>
    <row r="119" spans="1:19" ht="22.5">
      <c r="A119" s="12">
        <v>8</v>
      </c>
      <c r="B119" s="46" t="s">
        <v>206</v>
      </c>
      <c r="C119" s="72" t="s">
        <v>436</v>
      </c>
      <c r="D119" s="6" t="s">
        <v>228</v>
      </c>
      <c r="E119" s="6" t="s">
        <v>35</v>
      </c>
      <c r="F119" s="6" t="s">
        <v>229</v>
      </c>
      <c r="G119" s="6" t="s">
        <v>19</v>
      </c>
      <c r="H119" s="6" t="s">
        <v>20</v>
      </c>
      <c r="I119" s="6" t="s">
        <v>230</v>
      </c>
      <c r="J119" s="6" t="s">
        <v>231</v>
      </c>
      <c r="K119" s="6" t="s">
        <v>22</v>
      </c>
      <c r="L119" s="7">
        <v>8.5</v>
      </c>
      <c r="M119" s="106">
        <v>800</v>
      </c>
      <c r="N119" s="106">
        <v>200</v>
      </c>
      <c r="O119" s="106">
        <v>1000</v>
      </c>
      <c r="P119" s="12" t="s">
        <v>17</v>
      </c>
      <c r="Q119" s="119">
        <v>44926</v>
      </c>
      <c r="R119" s="2"/>
      <c r="S119" s="2"/>
    </row>
    <row r="120" spans="1:19" ht="22.5">
      <c r="A120" s="12">
        <v>9</v>
      </c>
      <c r="B120" s="46" t="s">
        <v>206</v>
      </c>
      <c r="C120" s="72" t="s">
        <v>436</v>
      </c>
      <c r="D120" s="6" t="s">
        <v>232</v>
      </c>
      <c r="E120" s="6" t="s">
        <v>24</v>
      </c>
      <c r="F120" s="6" t="s">
        <v>233</v>
      </c>
      <c r="G120" s="6" t="s">
        <v>19</v>
      </c>
      <c r="H120" s="6" t="s">
        <v>20</v>
      </c>
      <c r="I120" s="6" t="s">
        <v>234</v>
      </c>
      <c r="J120" s="6" t="s">
        <v>235</v>
      </c>
      <c r="K120" s="6" t="s">
        <v>22</v>
      </c>
      <c r="L120" s="7">
        <v>16</v>
      </c>
      <c r="M120" s="106">
        <v>1812</v>
      </c>
      <c r="N120" s="106">
        <v>4752</v>
      </c>
      <c r="O120" s="106">
        <v>6564</v>
      </c>
      <c r="P120" s="12" t="s">
        <v>17</v>
      </c>
      <c r="Q120" s="119">
        <v>44926</v>
      </c>
      <c r="R120" s="2"/>
      <c r="S120" s="2"/>
    </row>
    <row r="121" spans="1:19" ht="22.5">
      <c r="A121" s="12">
        <v>10</v>
      </c>
      <c r="B121" s="46" t="s">
        <v>206</v>
      </c>
      <c r="C121" s="72" t="s">
        <v>436</v>
      </c>
      <c r="D121" s="6" t="s">
        <v>236</v>
      </c>
      <c r="E121" s="6" t="s">
        <v>237</v>
      </c>
      <c r="F121" s="6" t="s">
        <v>225</v>
      </c>
      <c r="G121" s="6" t="s">
        <v>19</v>
      </c>
      <c r="H121" s="6" t="s">
        <v>20</v>
      </c>
      <c r="I121" s="6" t="s">
        <v>238</v>
      </c>
      <c r="J121" s="6" t="s">
        <v>239</v>
      </c>
      <c r="K121" s="6" t="s">
        <v>22</v>
      </c>
      <c r="L121" s="7">
        <v>40</v>
      </c>
      <c r="M121" s="106">
        <v>7988</v>
      </c>
      <c r="N121" s="106">
        <v>12276</v>
      </c>
      <c r="O121" s="106">
        <v>20264</v>
      </c>
      <c r="P121" s="12" t="s">
        <v>17</v>
      </c>
      <c r="Q121" s="119">
        <v>44926</v>
      </c>
      <c r="R121" s="2"/>
      <c r="S121" s="2"/>
    </row>
    <row r="122" spans="1:19" ht="22.5">
      <c r="A122" s="12">
        <v>11</v>
      </c>
      <c r="B122" s="46" t="s">
        <v>206</v>
      </c>
      <c r="C122" s="72" t="s">
        <v>436</v>
      </c>
      <c r="D122" s="6" t="s">
        <v>236</v>
      </c>
      <c r="E122" s="8" t="s">
        <v>237</v>
      </c>
      <c r="F122" s="6" t="s">
        <v>225</v>
      </c>
      <c r="G122" s="6" t="s">
        <v>19</v>
      </c>
      <c r="H122" s="6" t="s">
        <v>20</v>
      </c>
      <c r="I122" s="6" t="s">
        <v>240</v>
      </c>
      <c r="J122" s="6" t="s">
        <v>241</v>
      </c>
      <c r="K122" s="6" t="s">
        <v>22</v>
      </c>
      <c r="L122" s="7">
        <v>33</v>
      </c>
      <c r="M122" s="106">
        <v>436</v>
      </c>
      <c r="N122" s="106">
        <v>380</v>
      </c>
      <c r="O122" s="106">
        <v>816</v>
      </c>
      <c r="P122" s="12" t="s">
        <v>17</v>
      </c>
      <c r="Q122" s="119"/>
      <c r="R122" s="2"/>
      <c r="S122" s="2"/>
    </row>
    <row r="123" spans="1:19" ht="22.5">
      <c r="A123" s="12">
        <v>12</v>
      </c>
      <c r="B123" s="46" t="s">
        <v>206</v>
      </c>
      <c r="C123" s="72" t="s">
        <v>436</v>
      </c>
      <c r="D123" s="6" t="s">
        <v>319</v>
      </c>
      <c r="E123" s="6" t="s">
        <v>361</v>
      </c>
      <c r="F123" s="23">
        <v>2</v>
      </c>
      <c r="G123" s="6" t="s">
        <v>19</v>
      </c>
      <c r="H123" s="6" t="s">
        <v>285</v>
      </c>
      <c r="I123" s="6" t="s">
        <v>359</v>
      </c>
      <c r="J123" s="6" t="s">
        <v>358</v>
      </c>
      <c r="K123" s="6" t="s">
        <v>27</v>
      </c>
      <c r="L123" s="7">
        <v>40</v>
      </c>
      <c r="M123" s="106">
        <v>12000</v>
      </c>
      <c r="N123" s="106">
        <v>0</v>
      </c>
      <c r="O123" s="106">
        <v>12000</v>
      </c>
      <c r="P123" s="12" t="s">
        <v>17</v>
      </c>
      <c r="Q123" s="119">
        <v>44926</v>
      </c>
      <c r="R123" s="2"/>
      <c r="S123" s="2"/>
    </row>
    <row r="124" spans="1:19">
      <c r="A124" s="52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128">
        <f>SUM(L112:L123)</f>
        <v>392.5</v>
      </c>
      <c r="M124" s="109">
        <f>SUM(M112:M123)</f>
        <v>118536</v>
      </c>
      <c r="N124" s="109">
        <f>SUM(N112:N123)</f>
        <v>62440</v>
      </c>
      <c r="O124" s="109">
        <f>SUM(O112:O123)</f>
        <v>180976</v>
      </c>
      <c r="P124" s="2"/>
      <c r="Q124" s="2"/>
      <c r="R124" s="2"/>
      <c r="S124" s="2"/>
    </row>
    <row r="125" spans="1:19">
      <c r="Q125" s="2"/>
      <c r="R125" s="2"/>
      <c r="S125" s="2"/>
    </row>
    <row r="126" spans="1:19">
      <c r="Q126" s="2"/>
      <c r="R126" s="2"/>
      <c r="S126" s="2"/>
    </row>
    <row r="127" spans="1:19" ht="38.25" customHeight="1">
      <c r="A127" s="60"/>
      <c r="B127" s="146" t="s">
        <v>444</v>
      </c>
      <c r="C127" s="147"/>
      <c r="D127" s="147"/>
      <c r="E127" s="147"/>
      <c r="F127" s="147"/>
      <c r="G127" s="147"/>
      <c r="H127" s="147"/>
      <c r="I127" s="147"/>
      <c r="J127" s="147"/>
      <c r="K127" s="147"/>
      <c r="L127" s="148"/>
      <c r="M127" s="149" t="s">
        <v>729</v>
      </c>
      <c r="N127" s="149"/>
      <c r="O127" s="149"/>
      <c r="P127" s="150" t="s">
        <v>0</v>
      </c>
      <c r="Q127" s="2"/>
      <c r="R127" s="2"/>
      <c r="S127" s="2"/>
    </row>
    <row r="128" spans="1:19" ht="38.25">
      <c r="A128" s="16" t="s">
        <v>1</v>
      </c>
      <c r="B128" s="61" t="s">
        <v>2</v>
      </c>
      <c r="C128" s="4" t="s">
        <v>433</v>
      </c>
      <c r="D128" s="61" t="s">
        <v>3</v>
      </c>
      <c r="E128" s="15" t="s">
        <v>4</v>
      </c>
      <c r="F128" s="15" t="s">
        <v>5</v>
      </c>
      <c r="G128" s="15" t="s">
        <v>6</v>
      </c>
      <c r="H128" s="15" t="s">
        <v>7</v>
      </c>
      <c r="I128" s="15" t="s">
        <v>8</v>
      </c>
      <c r="J128" s="15" t="s">
        <v>9</v>
      </c>
      <c r="K128" s="15" t="s">
        <v>10</v>
      </c>
      <c r="L128" s="16" t="s">
        <v>11</v>
      </c>
      <c r="M128" s="110" t="s">
        <v>12</v>
      </c>
      <c r="N128" s="110" t="s">
        <v>13</v>
      </c>
      <c r="O128" s="110" t="s">
        <v>14</v>
      </c>
      <c r="P128" s="151"/>
      <c r="Q128" s="2"/>
      <c r="R128" s="2"/>
      <c r="S128" s="2"/>
    </row>
    <row r="129" spans="1:19" ht="24">
      <c r="A129" s="63">
        <v>1</v>
      </c>
      <c r="B129" s="64" t="s">
        <v>381</v>
      </c>
      <c r="C129" s="42" t="s">
        <v>435</v>
      </c>
      <c r="D129" s="64" t="s">
        <v>382</v>
      </c>
      <c r="E129" s="65" t="s">
        <v>191</v>
      </c>
      <c r="F129" s="65" t="s">
        <v>15</v>
      </c>
      <c r="G129" s="65" t="s">
        <v>19</v>
      </c>
      <c r="H129" s="65" t="s">
        <v>20</v>
      </c>
      <c r="I129" s="64" t="s">
        <v>383</v>
      </c>
      <c r="J129" s="65" t="s">
        <v>384</v>
      </c>
      <c r="K129" s="65" t="s">
        <v>385</v>
      </c>
      <c r="L129" s="66">
        <v>40</v>
      </c>
      <c r="M129" s="111">
        <v>70000</v>
      </c>
      <c r="N129" s="111">
        <v>0</v>
      </c>
      <c r="O129" s="112">
        <v>70000</v>
      </c>
      <c r="P129" s="63" t="s">
        <v>17</v>
      </c>
      <c r="Q129" s="119">
        <v>44926</v>
      </c>
      <c r="R129" s="2"/>
      <c r="S129" s="2"/>
    </row>
    <row r="130" spans="1:19" ht="36">
      <c r="A130" s="63">
        <v>2</v>
      </c>
      <c r="B130" s="67" t="s">
        <v>386</v>
      </c>
      <c r="C130" s="42" t="s">
        <v>435</v>
      </c>
      <c r="D130" s="67" t="s">
        <v>387</v>
      </c>
      <c r="E130" s="68" t="s">
        <v>388</v>
      </c>
      <c r="F130" s="68" t="s">
        <v>389</v>
      </c>
      <c r="G130" s="68" t="s">
        <v>19</v>
      </c>
      <c r="H130" s="68" t="s">
        <v>20</v>
      </c>
      <c r="I130" s="67" t="s">
        <v>390</v>
      </c>
      <c r="J130" s="68" t="s">
        <v>391</v>
      </c>
      <c r="K130" s="68" t="s">
        <v>392</v>
      </c>
      <c r="L130" s="69">
        <v>130</v>
      </c>
      <c r="M130" s="113">
        <v>136094</v>
      </c>
      <c r="N130" s="113">
        <v>106729</v>
      </c>
      <c r="O130" s="112">
        <v>242823</v>
      </c>
      <c r="P130" s="63" t="s">
        <v>17</v>
      </c>
      <c r="Q130" s="119">
        <v>44926</v>
      </c>
      <c r="R130" s="2"/>
      <c r="S130" s="2"/>
    </row>
    <row r="131" spans="1:19" ht="24">
      <c r="A131" s="63">
        <v>3</v>
      </c>
      <c r="B131" s="68" t="s">
        <v>270</v>
      </c>
      <c r="C131" s="67" t="s">
        <v>437</v>
      </c>
      <c r="D131" s="68" t="s">
        <v>393</v>
      </c>
      <c r="E131" s="68" t="s">
        <v>394</v>
      </c>
      <c r="F131" s="68" t="s">
        <v>395</v>
      </c>
      <c r="G131" s="68" t="s">
        <v>19</v>
      </c>
      <c r="H131" s="68" t="s">
        <v>20</v>
      </c>
      <c r="I131" s="68" t="s">
        <v>396</v>
      </c>
      <c r="J131" s="68" t="s">
        <v>397</v>
      </c>
      <c r="K131" s="68" t="s">
        <v>398</v>
      </c>
      <c r="L131" s="69" t="s">
        <v>399</v>
      </c>
      <c r="M131" s="113">
        <v>646</v>
      </c>
      <c r="N131" s="113">
        <v>0</v>
      </c>
      <c r="O131" s="112">
        <v>646</v>
      </c>
      <c r="P131" s="63" t="s">
        <v>17</v>
      </c>
      <c r="Q131" s="119">
        <v>44926</v>
      </c>
      <c r="R131" s="2"/>
      <c r="S131" s="2"/>
    </row>
    <row r="132" spans="1:19" ht="24">
      <c r="A132" s="63">
        <v>4</v>
      </c>
      <c r="B132" s="67" t="s">
        <v>400</v>
      </c>
      <c r="C132" s="67" t="s">
        <v>438</v>
      </c>
      <c r="D132" s="67" t="s">
        <v>401</v>
      </c>
      <c r="E132" s="67" t="s">
        <v>730</v>
      </c>
      <c r="F132" s="67" t="s">
        <v>731</v>
      </c>
      <c r="G132" s="67" t="s">
        <v>402</v>
      </c>
      <c r="H132" s="67" t="s">
        <v>20</v>
      </c>
      <c r="I132" s="67" t="s">
        <v>732</v>
      </c>
      <c r="J132" s="67" t="s">
        <v>403</v>
      </c>
      <c r="K132" s="67" t="s">
        <v>398</v>
      </c>
      <c r="L132" s="70">
        <v>10</v>
      </c>
      <c r="M132" s="114">
        <v>25800</v>
      </c>
      <c r="N132" s="114">
        <v>0</v>
      </c>
      <c r="O132" s="112">
        <v>25800</v>
      </c>
      <c r="P132" s="63" t="s">
        <v>17</v>
      </c>
      <c r="Q132" s="2" t="s">
        <v>739</v>
      </c>
      <c r="R132" s="2"/>
      <c r="S132" s="2"/>
    </row>
    <row r="133" spans="1:19">
      <c r="A133" s="63">
        <v>5</v>
      </c>
      <c r="B133" s="68" t="s">
        <v>404</v>
      </c>
      <c r="C133" s="42" t="s">
        <v>435</v>
      </c>
      <c r="D133" s="68" t="s">
        <v>405</v>
      </c>
      <c r="E133" s="68" t="s">
        <v>44</v>
      </c>
      <c r="F133" s="68" t="s">
        <v>149</v>
      </c>
      <c r="G133" s="68" t="s">
        <v>406</v>
      </c>
      <c r="H133" s="68" t="s">
        <v>20</v>
      </c>
      <c r="I133" s="68" t="s">
        <v>407</v>
      </c>
      <c r="J133" s="68" t="s">
        <v>408</v>
      </c>
      <c r="K133" s="68" t="s">
        <v>398</v>
      </c>
      <c r="L133" s="69">
        <v>14</v>
      </c>
      <c r="M133" s="113">
        <v>5000</v>
      </c>
      <c r="N133" s="113">
        <v>0</v>
      </c>
      <c r="O133" s="112">
        <v>5000</v>
      </c>
      <c r="P133" s="63" t="s">
        <v>17</v>
      </c>
      <c r="Q133" s="119">
        <v>44926</v>
      </c>
      <c r="R133" s="2"/>
      <c r="S133" s="2"/>
    </row>
    <row r="134" spans="1:19">
      <c r="A134" s="63">
        <v>6</v>
      </c>
      <c r="B134" s="68" t="s">
        <v>409</v>
      </c>
      <c r="C134" s="42" t="s">
        <v>435</v>
      </c>
      <c r="D134" s="68" t="s">
        <v>410</v>
      </c>
      <c r="E134" s="68" t="s">
        <v>35</v>
      </c>
      <c r="F134" s="68" t="s">
        <v>229</v>
      </c>
      <c r="G134" s="68" t="s">
        <v>411</v>
      </c>
      <c r="H134" s="68" t="s">
        <v>20</v>
      </c>
      <c r="I134" s="68" t="s">
        <v>412</v>
      </c>
      <c r="J134" s="68" t="s">
        <v>413</v>
      </c>
      <c r="K134" s="68" t="s">
        <v>398</v>
      </c>
      <c r="L134" s="69">
        <v>7</v>
      </c>
      <c r="M134" s="113">
        <v>25000</v>
      </c>
      <c r="N134" s="113">
        <v>0</v>
      </c>
      <c r="O134" s="112">
        <v>25000</v>
      </c>
      <c r="P134" s="63" t="s">
        <v>17</v>
      </c>
      <c r="Q134" s="119">
        <v>44926</v>
      </c>
      <c r="R134" s="2"/>
      <c r="S134" s="2"/>
    </row>
    <row r="135" spans="1:19">
      <c r="A135" s="63">
        <v>7</v>
      </c>
      <c r="B135" s="68" t="s">
        <v>409</v>
      </c>
      <c r="C135" s="42" t="s">
        <v>435</v>
      </c>
      <c r="D135" s="68" t="s">
        <v>414</v>
      </c>
      <c r="E135" s="68" t="s">
        <v>35</v>
      </c>
      <c r="F135" s="68" t="s">
        <v>229</v>
      </c>
      <c r="G135" s="68" t="s">
        <v>411</v>
      </c>
      <c r="H135" s="68" t="s">
        <v>20</v>
      </c>
      <c r="I135" s="68" t="s">
        <v>415</v>
      </c>
      <c r="J135" s="68" t="s">
        <v>416</v>
      </c>
      <c r="K135" s="68" t="s">
        <v>398</v>
      </c>
      <c r="L135" s="69">
        <v>7</v>
      </c>
      <c r="M135" s="113">
        <v>1300</v>
      </c>
      <c r="N135" s="113">
        <v>0</v>
      </c>
      <c r="O135" s="112">
        <v>1300</v>
      </c>
      <c r="P135" s="63" t="s">
        <v>17</v>
      </c>
      <c r="Q135" s="2" t="s">
        <v>739</v>
      </c>
      <c r="R135" s="2"/>
      <c r="S135" s="2"/>
    </row>
    <row r="136" spans="1:19" ht="25.5">
      <c r="A136" s="63">
        <v>8</v>
      </c>
      <c r="B136" s="26" t="s">
        <v>172</v>
      </c>
      <c r="C136" s="3" t="s">
        <v>734</v>
      </c>
      <c r="D136" s="67" t="s">
        <v>735</v>
      </c>
      <c r="E136" s="68" t="s">
        <v>736</v>
      </c>
      <c r="F136" s="68" t="s">
        <v>130</v>
      </c>
      <c r="G136" s="68" t="s">
        <v>19</v>
      </c>
      <c r="H136" s="68" t="s">
        <v>20</v>
      </c>
      <c r="I136" s="68" t="s">
        <v>737</v>
      </c>
      <c r="J136" s="68" t="s">
        <v>738</v>
      </c>
      <c r="K136" s="68" t="s">
        <v>398</v>
      </c>
      <c r="L136" s="69">
        <v>35</v>
      </c>
      <c r="M136" s="113">
        <v>13100</v>
      </c>
      <c r="N136" s="113">
        <v>0</v>
      </c>
      <c r="O136" s="112">
        <v>13100</v>
      </c>
      <c r="P136" s="63" t="s">
        <v>17</v>
      </c>
      <c r="Q136" s="119">
        <v>44926</v>
      </c>
      <c r="R136" s="2"/>
      <c r="S136" s="2"/>
    </row>
    <row r="137" spans="1:19">
      <c r="A137" s="129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1">
        <f>SUM(L129:L136)</f>
        <v>243</v>
      </c>
      <c r="M137" s="109">
        <v>276940</v>
      </c>
      <c r="N137" s="109">
        <v>106729</v>
      </c>
      <c r="O137" s="109">
        <v>383669</v>
      </c>
      <c r="P137" s="59"/>
      <c r="Q137" s="2"/>
      <c r="R137" s="2"/>
      <c r="S137" s="2"/>
    </row>
  </sheetData>
  <mergeCells count="27">
    <mergeCell ref="B2:L2"/>
    <mergeCell ref="M2:O2"/>
    <mergeCell ref="P2:P3"/>
    <mergeCell ref="B16:L16"/>
    <mergeCell ref="M16:O16"/>
    <mergeCell ref="P16:P17"/>
    <mergeCell ref="B25:L25"/>
    <mergeCell ref="M25:O25"/>
    <mergeCell ref="P25:P26"/>
    <mergeCell ref="B41:L41"/>
    <mergeCell ref="M41:O41"/>
    <mergeCell ref="P41:P42"/>
    <mergeCell ref="B88:L88"/>
    <mergeCell ref="M88:O88"/>
    <mergeCell ref="P88:P89"/>
    <mergeCell ref="B96:L96"/>
    <mergeCell ref="M96:O96"/>
    <mergeCell ref="P96:P97"/>
    <mergeCell ref="B127:L127"/>
    <mergeCell ref="M127:O127"/>
    <mergeCell ref="P127:P128"/>
    <mergeCell ref="B102:L102"/>
    <mergeCell ref="M102:O102"/>
    <mergeCell ref="P102:P103"/>
    <mergeCell ref="B110:L110"/>
    <mergeCell ref="M110:O110"/>
    <mergeCell ref="P110:P111"/>
  </mergeCells>
  <pageMargins left="0.7" right="0.7" top="0.75" bottom="0.75" header="0.3" footer="0.3"/>
  <pageSetup paperSize="8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86ED-59F3-45E9-9567-2D2E1726F158}">
  <sheetPr>
    <pageSetUpPr fitToPage="1"/>
  </sheetPr>
  <dimension ref="A1:S13"/>
  <sheetViews>
    <sheetView workbookViewId="0"/>
  </sheetViews>
  <sheetFormatPr defaultColWidth="9.140625" defaultRowHeight="12.75"/>
  <cols>
    <col min="1" max="1" width="5.85546875" style="123" customWidth="1"/>
    <col min="2" max="2" width="42.7109375" style="13" customWidth="1"/>
    <col min="3" max="3" width="42.85546875" style="13" customWidth="1"/>
    <col min="4" max="4" width="37.7109375" style="13" bestFit="1" customWidth="1"/>
    <col min="5" max="5" width="28" style="13" bestFit="1" customWidth="1"/>
    <col min="6" max="6" width="13.28515625" style="13" bestFit="1" customWidth="1"/>
    <col min="7" max="7" width="12.85546875" style="13" bestFit="1" customWidth="1"/>
    <col min="8" max="8" width="11.28515625" style="13" bestFit="1" customWidth="1"/>
    <col min="9" max="9" width="27.85546875" style="13" bestFit="1" customWidth="1"/>
    <col min="10" max="10" width="12.7109375" style="13" bestFit="1" customWidth="1"/>
    <col min="11" max="11" width="6" style="13" bestFit="1" customWidth="1"/>
    <col min="12" max="12" width="7.7109375" style="13" bestFit="1" customWidth="1"/>
    <col min="13" max="14" width="11.28515625" style="13" bestFit="1" customWidth="1"/>
    <col min="15" max="15" width="11.42578125" style="13" bestFit="1" customWidth="1"/>
    <col min="16" max="16" width="26" style="13" customWidth="1"/>
    <col min="17" max="17" width="27.5703125" style="13" customWidth="1"/>
    <col min="18" max="16384" width="9.140625" style="13"/>
  </cols>
  <sheetData>
    <row r="1" spans="1:19">
      <c r="L1" s="139"/>
      <c r="M1" s="104"/>
      <c r="N1" s="104"/>
      <c r="O1" s="104"/>
    </row>
    <row r="2" spans="1:19" s="2" customFormat="1" ht="40.5" customHeight="1">
      <c r="A2" s="124"/>
      <c r="B2" s="152" t="s">
        <v>242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  <c r="M2" s="149" t="s">
        <v>729</v>
      </c>
      <c r="N2" s="149"/>
      <c r="O2" s="149"/>
      <c r="P2" s="155" t="s">
        <v>0</v>
      </c>
      <c r="Q2" s="145" t="s">
        <v>741</v>
      </c>
    </row>
    <row r="3" spans="1:19" s="2" customFormat="1" ht="38.25">
      <c r="A3" s="121" t="s">
        <v>1</v>
      </c>
      <c r="B3" s="4" t="s">
        <v>2</v>
      </c>
      <c r="C3" s="4" t="s">
        <v>433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3" t="s">
        <v>11</v>
      </c>
      <c r="M3" s="56" t="s">
        <v>12</v>
      </c>
      <c r="N3" s="3" t="s">
        <v>13</v>
      </c>
      <c r="O3" s="3" t="s">
        <v>14</v>
      </c>
      <c r="P3" s="156"/>
    </row>
    <row r="4" spans="1:19" ht="25.5">
      <c r="A4" s="125">
        <v>1</v>
      </c>
      <c r="B4" s="47" t="s">
        <v>242</v>
      </c>
      <c r="C4" s="42" t="s">
        <v>445</v>
      </c>
      <c r="D4" s="23" t="s">
        <v>243</v>
      </c>
      <c r="E4" s="23" t="s">
        <v>244</v>
      </c>
      <c r="F4" s="23" t="s">
        <v>245</v>
      </c>
      <c r="G4" s="23" t="s">
        <v>19</v>
      </c>
      <c r="H4" s="23" t="s">
        <v>20</v>
      </c>
      <c r="I4" s="23" t="s">
        <v>334</v>
      </c>
      <c r="J4" s="23" t="s">
        <v>246</v>
      </c>
      <c r="K4" s="23" t="s">
        <v>176</v>
      </c>
      <c r="L4" s="23">
        <v>74</v>
      </c>
      <c r="M4" s="106">
        <v>195000</v>
      </c>
      <c r="N4" s="106">
        <v>0</v>
      </c>
      <c r="O4" s="106">
        <v>195000</v>
      </c>
      <c r="P4" s="23" t="s">
        <v>17</v>
      </c>
      <c r="Q4" s="119">
        <v>44926</v>
      </c>
    </row>
    <row r="5" spans="1:19" ht="25.5">
      <c r="A5" s="125">
        <v>2</v>
      </c>
      <c r="B5" s="47" t="s">
        <v>242</v>
      </c>
      <c r="C5" s="42" t="s">
        <v>445</v>
      </c>
      <c r="D5" s="23" t="s">
        <v>247</v>
      </c>
      <c r="E5" s="23" t="s">
        <v>368</v>
      </c>
      <c r="F5" s="23" t="s">
        <v>248</v>
      </c>
      <c r="G5" s="23" t="s">
        <v>19</v>
      </c>
      <c r="H5" s="23" t="s">
        <v>20</v>
      </c>
      <c r="I5" s="23" t="s">
        <v>335</v>
      </c>
      <c r="J5" s="23" t="s">
        <v>249</v>
      </c>
      <c r="K5" s="23" t="s">
        <v>22</v>
      </c>
      <c r="L5" s="23">
        <v>29</v>
      </c>
      <c r="M5" s="106">
        <v>500</v>
      </c>
      <c r="N5" s="106">
        <v>1000</v>
      </c>
      <c r="O5" s="106">
        <v>1500</v>
      </c>
      <c r="P5" s="23" t="s">
        <v>17</v>
      </c>
      <c r="Q5" s="119">
        <v>44926</v>
      </c>
    </row>
    <row r="6" spans="1:19" ht="25.5">
      <c r="A6" s="125">
        <v>3</v>
      </c>
      <c r="B6" s="47" t="s">
        <v>242</v>
      </c>
      <c r="C6" s="42" t="s">
        <v>445</v>
      </c>
      <c r="D6" s="23" t="s">
        <v>314</v>
      </c>
      <c r="E6" s="23" t="s">
        <v>316</v>
      </c>
      <c r="F6" s="23" t="s">
        <v>250</v>
      </c>
      <c r="G6" s="23" t="s">
        <v>19</v>
      </c>
      <c r="H6" s="23" t="s">
        <v>20</v>
      </c>
      <c r="I6" s="23" t="s">
        <v>336</v>
      </c>
      <c r="J6" s="23" t="s">
        <v>251</v>
      </c>
      <c r="K6" s="23" t="s">
        <v>22</v>
      </c>
      <c r="L6" s="23">
        <v>33</v>
      </c>
      <c r="M6" s="106">
        <v>4500</v>
      </c>
      <c r="N6" s="106">
        <v>10000</v>
      </c>
      <c r="O6" s="106">
        <v>14500</v>
      </c>
      <c r="P6" s="23" t="s">
        <v>17</v>
      </c>
      <c r="Q6" s="119">
        <v>44926</v>
      </c>
    </row>
    <row r="7" spans="1:19" ht="25.5">
      <c r="A7" s="125">
        <v>4</v>
      </c>
      <c r="B7" s="47" t="s">
        <v>242</v>
      </c>
      <c r="C7" s="42" t="s">
        <v>445</v>
      </c>
      <c r="D7" s="23" t="s">
        <v>252</v>
      </c>
      <c r="E7" s="23" t="s">
        <v>32</v>
      </c>
      <c r="F7" s="23" t="s">
        <v>118</v>
      </c>
      <c r="G7" s="23" t="s">
        <v>19</v>
      </c>
      <c r="H7" s="23" t="s">
        <v>20</v>
      </c>
      <c r="I7" s="23" t="s">
        <v>337</v>
      </c>
      <c r="J7" s="23" t="s">
        <v>253</v>
      </c>
      <c r="K7" s="23" t="s">
        <v>22</v>
      </c>
      <c r="L7" s="23">
        <v>20.399999999999999</v>
      </c>
      <c r="M7" s="106">
        <v>1500</v>
      </c>
      <c r="N7" s="106">
        <v>3500</v>
      </c>
      <c r="O7" s="106">
        <v>5000</v>
      </c>
      <c r="P7" s="23" t="s">
        <v>17</v>
      </c>
      <c r="Q7" s="119">
        <v>44926</v>
      </c>
    </row>
    <row r="8" spans="1:19" s="2" customFormat="1">
      <c r="A8" s="126"/>
      <c r="B8" s="57"/>
      <c r="C8" s="57"/>
      <c r="D8" s="57"/>
      <c r="E8" s="57"/>
      <c r="F8" s="57"/>
      <c r="G8" s="57"/>
      <c r="H8" s="57"/>
      <c r="I8" s="57"/>
      <c r="J8" s="57"/>
      <c r="K8" s="58"/>
      <c r="L8" s="41">
        <f>SUM(L4:L7)</f>
        <v>156.4</v>
      </c>
      <c r="M8" s="107">
        <v>201500</v>
      </c>
      <c r="N8" s="107">
        <v>14500</v>
      </c>
      <c r="O8" s="107">
        <v>216000</v>
      </c>
      <c r="P8" s="41"/>
      <c r="Q8" s="119"/>
      <c r="R8" s="13"/>
      <c r="S8" s="13"/>
    </row>
    <row r="9" spans="1:19">
      <c r="Q9" s="119"/>
    </row>
    <row r="10" spans="1:19">
      <c r="Q10" s="119"/>
    </row>
    <row r="11" spans="1:19">
      <c r="Q11" s="119"/>
    </row>
    <row r="12" spans="1:19">
      <c r="Q12" s="119"/>
    </row>
    <row r="13" spans="1:19">
      <c r="Q13" s="119"/>
    </row>
  </sheetData>
  <mergeCells count="3">
    <mergeCell ref="B2:L2"/>
    <mergeCell ref="M2:O2"/>
    <mergeCell ref="P2:P3"/>
  </mergeCells>
  <pageMargins left="0.7" right="0.7" top="0.75" bottom="0.75" header="0.3" footer="0.3"/>
  <pageSetup paperSize="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60491-77BB-49C3-8F8E-E669FB7799DB}">
  <sheetPr>
    <pageSetUpPr fitToPage="1"/>
  </sheetPr>
  <dimension ref="A1:Q13"/>
  <sheetViews>
    <sheetView workbookViewId="0"/>
  </sheetViews>
  <sheetFormatPr defaultColWidth="9.140625" defaultRowHeight="12.75"/>
  <cols>
    <col min="1" max="1" width="5.85546875" style="13" customWidth="1"/>
    <col min="2" max="2" width="42.7109375" style="13" customWidth="1"/>
    <col min="3" max="3" width="42.85546875" style="13" customWidth="1"/>
    <col min="4" max="4" width="37.7109375" style="13" bestFit="1" customWidth="1"/>
    <col min="5" max="5" width="28" style="13" bestFit="1" customWidth="1"/>
    <col min="6" max="6" width="13.28515625" style="13" bestFit="1" customWidth="1"/>
    <col min="7" max="7" width="12.85546875" style="13" bestFit="1" customWidth="1"/>
    <col min="8" max="8" width="11.28515625" style="13" bestFit="1" customWidth="1"/>
    <col min="9" max="9" width="27.85546875" style="13" bestFit="1" customWidth="1"/>
    <col min="10" max="10" width="12.7109375" style="13" bestFit="1" customWidth="1"/>
    <col min="11" max="11" width="6" style="13" bestFit="1" customWidth="1"/>
    <col min="12" max="12" width="7.7109375" style="13" bestFit="1" customWidth="1"/>
    <col min="13" max="14" width="11.28515625" style="13" bestFit="1" customWidth="1"/>
    <col min="15" max="15" width="11.42578125" style="13" bestFit="1" customWidth="1"/>
    <col min="16" max="16" width="26" style="13" customWidth="1"/>
    <col min="17" max="17" width="26.140625" style="13" customWidth="1"/>
    <col min="18" max="16384" width="9.140625" style="13"/>
  </cols>
  <sheetData>
    <row r="1" spans="1:17">
      <c r="L1" s="139"/>
      <c r="M1" s="104"/>
      <c r="N1" s="104"/>
      <c r="O1" s="104"/>
    </row>
    <row r="2" spans="1:17" ht="36.75" customHeight="1">
      <c r="A2" s="60"/>
      <c r="B2" s="157" t="s">
        <v>420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  <c r="M2" s="149" t="s">
        <v>729</v>
      </c>
      <c r="N2" s="149"/>
      <c r="O2" s="149"/>
      <c r="P2" s="150" t="s">
        <v>0</v>
      </c>
      <c r="Q2" s="145" t="s">
        <v>741</v>
      </c>
    </row>
    <row r="3" spans="1:17" ht="38.25">
      <c r="A3" s="16" t="s">
        <v>1</v>
      </c>
      <c r="B3" s="61" t="s">
        <v>2</v>
      </c>
      <c r="C3" s="61"/>
      <c r="D3" s="61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6" t="s">
        <v>11</v>
      </c>
      <c r="M3" s="62" t="s">
        <v>12</v>
      </c>
      <c r="N3" s="16" t="s">
        <v>13</v>
      </c>
      <c r="O3" s="16" t="s">
        <v>14</v>
      </c>
      <c r="P3" s="151"/>
      <c r="Q3" s="2"/>
    </row>
    <row r="4" spans="1:17" ht="60">
      <c r="A4" s="63">
        <v>1</v>
      </c>
      <c r="B4" s="64" t="s">
        <v>446</v>
      </c>
      <c r="C4" s="42" t="s">
        <v>435</v>
      </c>
      <c r="D4" s="64" t="s">
        <v>417</v>
      </c>
      <c r="E4" s="65" t="s">
        <v>418</v>
      </c>
      <c r="F4" s="65" t="s">
        <v>419</v>
      </c>
      <c r="G4" s="65" t="s">
        <v>19</v>
      </c>
      <c r="H4" s="65" t="s">
        <v>20</v>
      </c>
      <c r="I4" s="64" t="s">
        <v>421</v>
      </c>
      <c r="J4" s="65" t="s">
        <v>428</v>
      </c>
      <c r="K4" s="65" t="s">
        <v>132</v>
      </c>
      <c r="L4" s="172" t="s">
        <v>747</v>
      </c>
      <c r="M4" s="111">
        <v>60000</v>
      </c>
      <c r="N4" s="111">
        <v>148000</v>
      </c>
      <c r="O4" s="112">
        <v>208000</v>
      </c>
      <c r="P4" s="63" t="s">
        <v>17</v>
      </c>
      <c r="Q4" s="119">
        <v>44926</v>
      </c>
    </row>
    <row r="5" spans="1:17" ht="36">
      <c r="A5" s="63">
        <v>2</v>
      </c>
      <c r="B5" s="64" t="s">
        <v>446</v>
      </c>
      <c r="C5" s="42" t="s">
        <v>435</v>
      </c>
      <c r="D5" s="67" t="s">
        <v>422</v>
      </c>
      <c r="E5" s="68" t="s">
        <v>423</v>
      </c>
      <c r="F5" s="68" t="s">
        <v>424</v>
      </c>
      <c r="G5" s="68" t="s">
        <v>19</v>
      </c>
      <c r="H5" s="68" t="s">
        <v>20</v>
      </c>
      <c r="I5" s="67" t="s">
        <v>425</v>
      </c>
      <c r="J5" s="68" t="s">
        <v>426</v>
      </c>
      <c r="K5" s="68" t="s">
        <v>22</v>
      </c>
      <c r="L5" s="69">
        <v>4</v>
      </c>
      <c r="M5" s="113">
        <v>1800</v>
      </c>
      <c r="N5" s="113">
        <v>3000</v>
      </c>
      <c r="O5" s="112">
        <v>4800</v>
      </c>
      <c r="P5" s="63" t="s">
        <v>17</v>
      </c>
      <c r="Q5" s="119">
        <v>44926</v>
      </c>
    </row>
    <row r="6" spans="1:17" ht="36">
      <c r="A6" s="63">
        <v>3</v>
      </c>
      <c r="B6" s="64" t="s">
        <v>446</v>
      </c>
      <c r="C6" s="42" t="s">
        <v>435</v>
      </c>
      <c r="D6" s="67" t="s">
        <v>429</v>
      </c>
      <c r="E6" s="68" t="s">
        <v>430</v>
      </c>
      <c r="F6" s="68" t="s">
        <v>419</v>
      </c>
      <c r="G6" s="68" t="s">
        <v>19</v>
      </c>
      <c r="H6" s="68" t="s">
        <v>20</v>
      </c>
      <c r="I6" s="68" t="s">
        <v>431</v>
      </c>
      <c r="J6" s="68" t="s">
        <v>427</v>
      </c>
      <c r="K6" s="68" t="s">
        <v>27</v>
      </c>
      <c r="L6" s="69">
        <v>4</v>
      </c>
      <c r="M6" s="113">
        <v>800</v>
      </c>
      <c r="N6" s="113">
        <v>0</v>
      </c>
      <c r="O6" s="112">
        <v>800</v>
      </c>
      <c r="P6" s="63" t="s">
        <v>17</v>
      </c>
      <c r="Q6" s="119">
        <v>44926</v>
      </c>
    </row>
    <row r="7" spans="1:17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1">
        <f>SUM(L4:L6)</f>
        <v>8</v>
      </c>
      <c r="M7" s="109">
        <f>SUM(M4:M6)</f>
        <v>62600</v>
      </c>
      <c r="N7" s="109">
        <f>SUM(N4:N6)</f>
        <v>151000</v>
      </c>
      <c r="O7" s="109">
        <f>SUM(O4:O6)</f>
        <v>213600</v>
      </c>
      <c r="P7" s="59"/>
      <c r="Q7" s="119"/>
    </row>
    <row r="8" spans="1:17">
      <c r="Q8" s="119"/>
    </row>
    <row r="9" spans="1:17">
      <c r="Q9" s="119"/>
    </row>
    <row r="10" spans="1:17">
      <c r="Q10" s="119"/>
    </row>
    <row r="11" spans="1:17">
      <c r="Q11" s="119"/>
    </row>
    <row r="12" spans="1:17">
      <c r="Q12" s="119"/>
    </row>
    <row r="13" spans="1:17">
      <c r="Q13" s="119"/>
    </row>
  </sheetData>
  <mergeCells count="3">
    <mergeCell ref="B2:L2"/>
    <mergeCell ref="M2:O2"/>
    <mergeCell ref="P2:P3"/>
  </mergeCells>
  <pageMargins left="0.7" right="0.7" top="0.75" bottom="0.75" header="0.3" footer="0.3"/>
  <pageSetup paperSize="8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E30C-699A-432C-95EA-D11FCE320129}">
  <sheetPr>
    <pageSetUpPr fitToPage="1"/>
  </sheetPr>
  <dimension ref="A1:Q24"/>
  <sheetViews>
    <sheetView workbookViewId="0"/>
  </sheetViews>
  <sheetFormatPr defaultColWidth="8.85546875" defaultRowHeight="15"/>
  <cols>
    <col min="1" max="1" width="9.28515625" bestFit="1" customWidth="1"/>
    <col min="2" max="2" width="34" bestFit="1" customWidth="1"/>
    <col min="3" max="3" width="34" customWidth="1"/>
    <col min="4" max="4" width="40.42578125" style="78" customWidth="1"/>
    <col min="5" max="5" width="31.140625" bestFit="1" customWidth="1"/>
    <col min="6" max="6" width="10" bestFit="1" customWidth="1"/>
    <col min="8" max="8" width="12.85546875" customWidth="1"/>
    <col min="9" max="9" width="24" style="76" bestFit="1" customWidth="1"/>
    <col min="10" max="10" width="13" bestFit="1" customWidth="1"/>
    <col min="12" max="12" width="11.5703125" style="143" customWidth="1"/>
    <col min="13" max="15" width="13.7109375" customWidth="1"/>
    <col min="16" max="16" width="30.28515625" customWidth="1"/>
    <col min="17" max="17" width="24.85546875" customWidth="1"/>
  </cols>
  <sheetData>
    <row r="1" spans="1:17">
      <c r="M1" s="118"/>
      <c r="N1" s="118"/>
      <c r="O1" s="118"/>
    </row>
    <row r="2" spans="1:17" s="2" customFormat="1" ht="34.5" customHeight="1">
      <c r="A2" s="82"/>
      <c r="B2" s="160" t="s">
        <v>447</v>
      </c>
      <c r="C2" s="160"/>
      <c r="D2" s="161"/>
      <c r="E2" s="161"/>
      <c r="F2" s="161"/>
      <c r="G2" s="161"/>
      <c r="H2" s="161"/>
      <c r="I2" s="161"/>
      <c r="J2" s="161"/>
      <c r="K2" s="161"/>
      <c r="L2" s="162"/>
      <c r="M2" s="149" t="s">
        <v>729</v>
      </c>
      <c r="N2" s="149"/>
      <c r="O2" s="149"/>
      <c r="P2" s="155" t="s">
        <v>0</v>
      </c>
      <c r="Q2" s="145" t="s">
        <v>741</v>
      </c>
    </row>
    <row r="3" spans="1:17" s="2" customFormat="1" ht="38.25">
      <c r="A3" s="3" t="s">
        <v>1</v>
      </c>
      <c r="B3" s="4" t="s">
        <v>448</v>
      </c>
      <c r="C3" s="4" t="s">
        <v>433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449</v>
      </c>
      <c r="J3" s="5" t="s">
        <v>9</v>
      </c>
      <c r="K3" s="5" t="s">
        <v>450</v>
      </c>
      <c r="L3" s="144" t="s">
        <v>11</v>
      </c>
      <c r="M3" s="56" t="s">
        <v>12</v>
      </c>
      <c r="N3" s="3" t="s">
        <v>13</v>
      </c>
      <c r="O3" s="3" t="s">
        <v>14</v>
      </c>
      <c r="P3" s="163"/>
    </row>
    <row r="4" spans="1:17" s="2" customFormat="1" ht="51">
      <c r="A4" s="12">
        <v>1</v>
      </c>
      <c r="B4" s="5" t="s">
        <v>516</v>
      </c>
      <c r="C4" s="5" t="s">
        <v>516</v>
      </c>
      <c r="D4" s="23" t="s">
        <v>451</v>
      </c>
      <c r="E4" s="8" t="s">
        <v>452</v>
      </c>
      <c r="F4" s="8" t="s">
        <v>453</v>
      </c>
      <c r="G4" s="8" t="s">
        <v>19</v>
      </c>
      <c r="H4" s="8" t="s">
        <v>20</v>
      </c>
      <c r="I4" s="5" t="s">
        <v>454</v>
      </c>
      <c r="J4" s="8" t="s">
        <v>455</v>
      </c>
      <c r="K4" s="8" t="s">
        <v>22</v>
      </c>
      <c r="L4" s="142">
        <v>25</v>
      </c>
      <c r="M4" s="79">
        <v>10200</v>
      </c>
      <c r="N4" s="79">
        <v>17040</v>
      </c>
      <c r="O4" s="79">
        <v>27240</v>
      </c>
      <c r="P4" s="80" t="s">
        <v>17</v>
      </c>
      <c r="Q4" s="119">
        <v>44926</v>
      </c>
    </row>
    <row r="5" spans="1:17" s="2" customFormat="1" ht="51">
      <c r="A5" s="12">
        <v>2</v>
      </c>
      <c r="B5" s="5" t="s">
        <v>516</v>
      </c>
      <c r="C5" s="5" t="s">
        <v>516</v>
      </c>
      <c r="D5" s="23" t="s">
        <v>515</v>
      </c>
      <c r="E5" s="8" t="s">
        <v>456</v>
      </c>
      <c r="F5" s="8" t="s">
        <v>277</v>
      </c>
      <c r="G5" s="8" t="s">
        <v>19</v>
      </c>
      <c r="H5" s="8" t="s">
        <v>20</v>
      </c>
      <c r="I5" s="5" t="s">
        <v>457</v>
      </c>
      <c r="J5" s="8" t="s">
        <v>458</v>
      </c>
      <c r="K5" s="8" t="s">
        <v>27</v>
      </c>
      <c r="L5" s="142">
        <v>10</v>
      </c>
      <c r="M5" s="79">
        <v>3744</v>
      </c>
      <c r="N5" s="79">
        <v>0</v>
      </c>
      <c r="O5" s="79">
        <v>3744</v>
      </c>
      <c r="P5" s="80" t="s">
        <v>17</v>
      </c>
      <c r="Q5" s="119">
        <v>44926</v>
      </c>
    </row>
    <row r="6" spans="1:17" s="2" customFormat="1" ht="51">
      <c r="A6" s="12">
        <v>3</v>
      </c>
      <c r="B6" s="5" t="s">
        <v>516</v>
      </c>
      <c r="C6" s="5" t="s">
        <v>516</v>
      </c>
      <c r="D6" s="23" t="s">
        <v>459</v>
      </c>
      <c r="E6" s="8" t="s">
        <v>460</v>
      </c>
      <c r="F6" s="8" t="s">
        <v>142</v>
      </c>
      <c r="G6" s="8" t="s">
        <v>19</v>
      </c>
      <c r="H6" s="8" t="s">
        <v>20</v>
      </c>
      <c r="I6" s="5" t="s">
        <v>461</v>
      </c>
      <c r="J6" s="8" t="s">
        <v>462</v>
      </c>
      <c r="K6" s="8" t="s">
        <v>27</v>
      </c>
      <c r="L6" s="142">
        <v>5</v>
      </c>
      <c r="M6" s="79">
        <v>5200</v>
      </c>
      <c r="N6" s="79">
        <v>0</v>
      </c>
      <c r="O6" s="79">
        <v>5200</v>
      </c>
      <c r="P6" s="81" t="s">
        <v>17</v>
      </c>
      <c r="Q6" s="119">
        <v>44926</v>
      </c>
    </row>
    <row r="7" spans="1:17" s="2" customFormat="1" ht="51">
      <c r="A7" s="12">
        <v>4</v>
      </c>
      <c r="B7" s="5" t="s">
        <v>516</v>
      </c>
      <c r="C7" s="5" t="s">
        <v>516</v>
      </c>
      <c r="D7" s="23" t="s">
        <v>515</v>
      </c>
      <c r="E7" s="8" t="s">
        <v>463</v>
      </c>
      <c r="F7" s="8"/>
      <c r="G7" s="8" t="s">
        <v>79</v>
      </c>
      <c r="H7" s="8" t="s">
        <v>20</v>
      </c>
      <c r="I7" s="5" t="s">
        <v>464</v>
      </c>
      <c r="J7" s="8" t="s">
        <v>465</v>
      </c>
      <c r="K7" s="8" t="s">
        <v>27</v>
      </c>
      <c r="L7" s="142">
        <v>7</v>
      </c>
      <c r="M7" s="79">
        <v>17200</v>
      </c>
      <c r="N7" s="79">
        <v>0</v>
      </c>
      <c r="O7" s="79">
        <v>17200</v>
      </c>
      <c r="P7" s="81" t="s">
        <v>17</v>
      </c>
      <c r="Q7" s="119">
        <v>44926</v>
      </c>
    </row>
    <row r="8" spans="1:17" s="2" customFormat="1" ht="51">
      <c r="A8" s="12">
        <v>5</v>
      </c>
      <c r="B8" s="5" t="s">
        <v>516</v>
      </c>
      <c r="C8" s="5" t="s">
        <v>516</v>
      </c>
      <c r="D8" s="23" t="s">
        <v>466</v>
      </c>
      <c r="E8" s="8" t="s">
        <v>467</v>
      </c>
      <c r="F8" s="8" t="s">
        <v>16</v>
      </c>
      <c r="G8" s="8" t="s">
        <v>19</v>
      </c>
      <c r="H8" s="8" t="s">
        <v>20</v>
      </c>
      <c r="I8" s="5" t="s">
        <v>468</v>
      </c>
      <c r="J8" s="8" t="s">
        <v>469</v>
      </c>
      <c r="K8" s="8" t="s">
        <v>27</v>
      </c>
      <c r="L8" s="142">
        <v>6.6</v>
      </c>
      <c r="M8" s="79">
        <v>1800</v>
      </c>
      <c r="N8" s="79">
        <v>0</v>
      </c>
      <c r="O8" s="79">
        <v>1800</v>
      </c>
      <c r="P8" s="81" t="s">
        <v>17</v>
      </c>
      <c r="Q8" s="119">
        <v>44926</v>
      </c>
    </row>
    <row r="9" spans="1:17" s="2" customFormat="1" ht="51">
      <c r="A9" s="12">
        <v>6</v>
      </c>
      <c r="B9" s="5" t="s">
        <v>516</v>
      </c>
      <c r="C9" s="5" t="s">
        <v>516</v>
      </c>
      <c r="D9" s="23" t="s">
        <v>459</v>
      </c>
      <c r="E9" s="8" t="s">
        <v>467</v>
      </c>
      <c r="F9" s="8" t="s">
        <v>15</v>
      </c>
      <c r="G9" s="8" t="s">
        <v>19</v>
      </c>
      <c r="H9" s="8" t="s">
        <v>20</v>
      </c>
      <c r="I9" s="5" t="s">
        <v>470</v>
      </c>
      <c r="J9" s="8" t="s">
        <v>471</v>
      </c>
      <c r="K9" s="8" t="s">
        <v>22</v>
      </c>
      <c r="L9" s="142">
        <v>20</v>
      </c>
      <c r="M9" s="79">
        <v>30500</v>
      </c>
      <c r="N9" s="79">
        <v>0</v>
      </c>
      <c r="O9" s="79">
        <v>30500</v>
      </c>
      <c r="P9" s="81" t="s">
        <v>17</v>
      </c>
      <c r="Q9" s="119">
        <v>44926</v>
      </c>
    </row>
    <row r="10" spans="1:17" s="2" customFormat="1" ht="51">
      <c r="A10" s="12">
        <v>7</v>
      </c>
      <c r="B10" s="5" t="s">
        <v>516</v>
      </c>
      <c r="C10" s="5" t="s">
        <v>516</v>
      </c>
      <c r="D10" s="23" t="s">
        <v>472</v>
      </c>
      <c r="E10" s="8" t="s">
        <v>473</v>
      </c>
      <c r="F10" s="8" t="s">
        <v>474</v>
      </c>
      <c r="G10" s="8" t="s">
        <v>112</v>
      </c>
      <c r="H10" s="8" t="s">
        <v>20</v>
      </c>
      <c r="I10" s="5" t="s">
        <v>475</v>
      </c>
      <c r="J10" s="8" t="s">
        <v>476</v>
      </c>
      <c r="K10" s="8" t="s">
        <v>22</v>
      </c>
      <c r="L10" s="142">
        <v>3</v>
      </c>
      <c r="M10" s="79">
        <v>500</v>
      </c>
      <c r="N10" s="79">
        <v>0</v>
      </c>
      <c r="O10" s="79">
        <v>500</v>
      </c>
      <c r="P10" s="81" t="s">
        <v>17</v>
      </c>
      <c r="Q10" s="119">
        <v>44926</v>
      </c>
    </row>
    <row r="11" spans="1:17" s="2" customFormat="1" ht="51">
      <c r="A11" s="12">
        <v>8</v>
      </c>
      <c r="B11" s="5" t="s">
        <v>516</v>
      </c>
      <c r="C11" s="5" t="s">
        <v>516</v>
      </c>
      <c r="D11" s="23" t="s">
        <v>477</v>
      </c>
      <c r="E11" s="8" t="s">
        <v>478</v>
      </c>
      <c r="F11" s="8" t="s">
        <v>479</v>
      </c>
      <c r="G11" s="8" t="s">
        <v>19</v>
      </c>
      <c r="H11" s="8" t="s">
        <v>20</v>
      </c>
      <c r="I11" s="5" t="s">
        <v>480</v>
      </c>
      <c r="J11" s="8" t="s">
        <v>481</v>
      </c>
      <c r="K11" s="8" t="s">
        <v>27</v>
      </c>
      <c r="L11" s="142">
        <v>3</v>
      </c>
      <c r="M11" s="79">
        <v>90</v>
      </c>
      <c r="N11" s="79">
        <v>0</v>
      </c>
      <c r="O11" s="79">
        <v>90</v>
      </c>
      <c r="P11" s="81" t="s">
        <v>17</v>
      </c>
      <c r="Q11" s="119">
        <v>44926</v>
      </c>
    </row>
    <row r="12" spans="1:17" s="2" customFormat="1" ht="51">
      <c r="A12" s="12">
        <v>9</v>
      </c>
      <c r="B12" s="5" t="s">
        <v>516</v>
      </c>
      <c r="C12" s="5" t="s">
        <v>516</v>
      </c>
      <c r="D12" s="23" t="s">
        <v>482</v>
      </c>
      <c r="E12" s="8" t="s">
        <v>287</v>
      </c>
      <c r="F12" s="8" t="s">
        <v>111</v>
      </c>
      <c r="G12" s="8" t="s">
        <v>19</v>
      </c>
      <c r="H12" s="8" t="s">
        <v>20</v>
      </c>
      <c r="I12" s="5" t="s">
        <v>483</v>
      </c>
      <c r="J12" s="8" t="s">
        <v>484</v>
      </c>
      <c r="K12" s="8" t="s">
        <v>27</v>
      </c>
      <c r="L12" s="142">
        <v>14</v>
      </c>
      <c r="M12" s="79">
        <v>9000</v>
      </c>
      <c r="N12" s="79">
        <v>0</v>
      </c>
      <c r="O12" s="79">
        <v>9000</v>
      </c>
      <c r="P12" s="81" t="s">
        <v>17</v>
      </c>
      <c r="Q12" s="119">
        <v>44926</v>
      </c>
    </row>
    <row r="13" spans="1:17" s="2" customFormat="1" ht="51">
      <c r="A13" s="12">
        <v>10</v>
      </c>
      <c r="B13" s="5" t="s">
        <v>516</v>
      </c>
      <c r="C13" s="5" t="s">
        <v>516</v>
      </c>
      <c r="D13" s="23" t="s">
        <v>451</v>
      </c>
      <c r="E13" s="8" t="s">
        <v>485</v>
      </c>
      <c r="F13" s="8" t="s">
        <v>15</v>
      </c>
      <c r="G13" s="8" t="s">
        <v>486</v>
      </c>
      <c r="H13" s="8" t="s">
        <v>20</v>
      </c>
      <c r="I13" s="5" t="s">
        <v>487</v>
      </c>
      <c r="J13" s="8" t="s">
        <v>488</v>
      </c>
      <c r="K13" s="8" t="s">
        <v>27</v>
      </c>
      <c r="L13" s="142">
        <v>14</v>
      </c>
      <c r="M13" s="79">
        <v>5700</v>
      </c>
      <c r="N13" s="79">
        <v>0</v>
      </c>
      <c r="O13" s="79">
        <v>5700</v>
      </c>
      <c r="P13" s="81" t="s">
        <v>17</v>
      </c>
      <c r="Q13" s="119">
        <v>44926</v>
      </c>
    </row>
    <row r="14" spans="1:17" s="2" customFormat="1" ht="51">
      <c r="A14" s="12">
        <v>11</v>
      </c>
      <c r="B14" s="5" t="s">
        <v>516</v>
      </c>
      <c r="C14" s="5" t="s">
        <v>516</v>
      </c>
      <c r="D14" s="23" t="s">
        <v>489</v>
      </c>
      <c r="E14" s="8" t="s">
        <v>490</v>
      </c>
      <c r="F14" s="8" t="s">
        <v>102</v>
      </c>
      <c r="G14" s="8" t="s">
        <v>491</v>
      </c>
      <c r="H14" s="8" t="s">
        <v>20</v>
      </c>
      <c r="I14" s="5" t="s">
        <v>492</v>
      </c>
      <c r="J14" s="8" t="s">
        <v>493</v>
      </c>
      <c r="K14" s="8" t="s">
        <v>27</v>
      </c>
      <c r="L14" s="142">
        <v>16</v>
      </c>
      <c r="M14" s="79">
        <v>760</v>
      </c>
      <c r="N14" s="79">
        <v>0</v>
      </c>
      <c r="O14" s="79">
        <v>760</v>
      </c>
      <c r="P14" s="81" t="s">
        <v>17</v>
      </c>
      <c r="Q14" s="119">
        <v>44926</v>
      </c>
    </row>
    <row r="15" spans="1:17" s="2" customFormat="1" ht="51">
      <c r="A15" s="12">
        <v>12</v>
      </c>
      <c r="B15" s="5" t="s">
        <v>516</v>
      </c>
      <c r="C15" s="5" t="s">
        <v>516</v>
      </c>
      <c r="D15" s="23" t="s">
        <v>515</v>
      </c>
      <c r="E15" s="8" t="s">
        <v>494</v>
      </c>
      <c r="F15" s="8" t="s">
        <v>92</v>
      </c>
      <c r="G15" s="8" t="s">
        <v>19</v>
      </c>
      <c r="H15" s="8" t="s">
        <v>20</v>
      </c>
      <c r="I15" s="5" t="s">
        <v>495</v>
      </c>
      <c r="J15" s="8" t="s">
        <v>496</v>
      </c>
      <c r="K15" s="8" t="s">
        <v>22</v>
      </c>
      <c r="L15" s="142">
        <v>3</v>
      </c>
      <c r="M15" s="79">
        <v>800</v>
      </c>
      <c r="N15" s="79">
        <v>0</v>
      </c>
      <c r="O15" s="79">
        <v>800</v>
      </c>
      <c r="P15" s="81" t="s">
        <v>17</v>
      </c>
      <c r="Q15" s="119">
        <v>44926</v>
      </c>
    </row>
    <row r="16" spans="1:17" s="2" customFormat="1" ht="51">
      <c r="A16" s="12">
        <v>13</v>
      </c>
      <c r="B16" s="5" t="s">
        <v>516</v>
      </c>
      <c r="C16" s="5" t="s">
        <v>516</v>
      </c>
      <c r="D16" s="77" t="s">
        <v>512</v>
      </c>
      <c r="E16" s="8" t="s">
        <v>497</v>
      </c>
      <c r="F16" s="8"/>
      <c r="G16" s="8" t="s">
        <v>19</v>
      </c>
      <c r="H16" s="8" t="s">
        <v>20</v>
      </c>
      <c r="I16" s="5" t="s">
        <v>498</v>
      </c>
      <c r="J16" s="8" t="s">
        <v>499</v>
      </c>
      <c r="K16" s="8" t="s">
        <v>27</v>
      </c>
      <c r="L16" s="142">
        <v>3</v>
      </c>
      <c r="M16" s="79">
        <v>8</v>
      </c>
      <c r="N16" s="79">
        <v>0</v>
      </c>
      <c r="O16" s="79">
        <v>8</v>
      </c>
      <c r="P16" s="81" t="s">
        <v>17</v>
      </c>
      <c r="Q16" s="119">
        <v>44926</v>
      </c>
    </row>
    <row r="17" spans="1:17" s="2" customFormat="1" ht="51">
      <c r="A17" s="12">
        <v>14</v>
      </c>
      <c r="B17" s="5" t="s">
        <v>516</v>
      </c>
      <c r="C17" s="5" t="s">
        <v>516</v>
      </c>
      <c r="D17" s="77" t="s">
        <v>513</v>
      </c>
      <c r="E17" s="5" t="s">
        <v>500</v>
      </c>
      <c r="F17" s="8"/>
      <c r="G17" s="8" t="s">
        <v>19</v>
      </c>
      <c r="H17" s="8" t="s">
        <v>20</v>
      </c>
      <c r="I17" s="5" t="s">
        <v>501</v>
      </c>
      <c r="J17" s="8" t="s">
        <v>502</v>
      </c>
      <c r="K17" s="8" t="s">
        <v>27</v>
      </c>
      <c r="L17" s="142">
        <v>1</v>
      </c>
      <c r="M17" s="79">
        <v>200</v>
      </c>
      <c r="N17" s="79">
        <v>0</v>
      </c>
      <c r="O17" s="79">
        <v>200</v>
      </c>
      <c r="P17" s="81" t="s">
        <v>17</v>
      </c>
      <c r="Q17" s="119">
        <v>44926</v>
      </c>
    </row>
    <row r="18" spans="1:17" s="2" customFormat="1" ht="51">
      <c r="A18" s="12">
        <v>15</v>
      </c>
      <c r="B18" s="5" t="s">
        <v>516</v>
      </c>
      <c r="C18" s="5" t="s">
        <v>516</v>
      </c>
      <c r="D18" s="23" t="s">
        <v>503</v>
      </c>
      <c r="E18" s="5" t="s">
        <v>503</v>
      </c>
      <c r="F18" s="8"/>
      <c r="G18" s="8" t="s">
        <v>124</v>
      </c>
      <c r="H18" s="8" t="s">
        <v>20</v>
      </c>
      <c r="I18" s="5" t="s">
        <v>504</v>
      </c>
      <c r="J18" s="8" t="s">
        <v>505</v>
      </c>
      <c r="K18" s="8" t="s">
        <v>21</v>
      </c>
      <c r="L18" s="142">
        <v>1</v>
      </c>
      <c r="M18" s="79">
        <v>1200</v>
      </c>
      <c r="N18" s="79">
        <v>1200</v>
      </c>
      <c r="O18" s="79">
        <v>2400</v>
      </c>
      <c r="P18" s="81" t="s">
        <v>17</v>
      </c>
      <c r="Q18" s="119">
        <v>44926</v>
      </c>
    </row>
    <row r="19" spans="1:17" s="2" customFormat="1" ht="51">
      <c r="A19" s="12">
        <v>16</v>
      </c>
      <c r="B19" s="5" t="s">
        <v>516</v>
      </c>
      <c r="C19" s="5" t="s">
        <v>516</v>
      </c>
      <c r="D19" s="23" t="s">
        <v>514</v>
      </c>
      <c r="E19" s="8" t="s">
        <v>506</v>
      </c>
      <c r="F19" s="8"/>
      <c r="G19" s="8" t="s">
        <v>19</v>
      </c>
      <c r="H19" s="8" t="s">
        <v>20</v>
      </c>
      <c r="I19" s="5" t="s">
        <v>507</v>
      </c>
      <c r="J19" s="8" t="s">
        <v>508</v>
      </c>
      <c r="K19" s="8" t="s">
        <v>27</v>
      </c>
      <c r="L19" s="142">
        <v>3</v>
      </c>
      <c r="M19" s="79">
        <v>2656</v>
      </c>
      <c r="N19" s="79">
        <v>0</v>
      </c>
      <c r="O19" s="79">
        <v>2656</v>
      </c>
      <c r="P19" s="81" t="s">
        <v>17</v>
      </c>
      <c r="Q19" s="119">
        <v>44926</v>
      </c>
    </row>
    <row r="20" spans="1:17" s="2" customFormat="1" ht="51">
      <c r="A20" s="12">
        <v>17</v>
      </c>
      <c r="B20" s="5" t="s">
        <v>516</v>
      </c>
      <c r="C20" s="5" t="s">
        <v>516</v>
      </c>
      <c r="D20" s="23" t="s">
        <v>451</v>
      </c>
      <c r="E20" s="8" t="s">
        <v>509</v>
      </c>
      <c r="F20" s="8" t="s">
        <v>162</v>
      </c>
      <c r="G20" s="8" t="s">
        <v>19</v>
      </c>
      <c r="H20" s="8" t="s">
        <v>20</v>
      </c>
      <c r="I20" s="5" t="s">
        <v>510</v>
      </c>
      <c r="J20" s="8" t="s">
        <v>511</v>
      </c>
      <c r="K20" s="8" t="s">
        <v>27</v>
      </c>
      <c r="L20" s="142">
        <v>30</v>
      </c>
      <c r="M20" s="79">
        <v>41700</v>
      </c>
      <c r="N20" s="79">
        <v>0</v>
      </c>
      <c r="O20" s="79">
        <v>41700</v>
      </c>
      <c r="P20" s="81" t="s">
        <v>17</v>
      </c>
      <c r="Q20" s="119">
        <v>44926</v>
      </c>
    </row>
    <row r="21" spans="1:17" s="2" customFormat="1" ht="51">
      <c r="A21" s="12">
        <v>18</v>
      </c>
      <c r="B21" s="5" t="s">
        <v>516</v>
      </c>
      <c r="C21" s="5" t="s">
        <v>516</v>
      </c>
      <c r="D21" s="23" t="s">
        <v>517</v>
      </c>
      <c r="E21" s="8" t="s">
        <v>518</v>
      </c>
      <c r="F21" s="8">
        <v>2</v>
      </c>
      <c r="G21" s="8" t="s">
        <v>19</v>
      </c>
      <c r="H21" s="8" t="s">
        <v>285</v>
      </c>
      <c r="I21" s="5" t="s">
        <v>519</v>
      </c>
      <c r="J21" s="8" t="s">
        <v>520</v>
      </c>
      <c r="K21" s="8" t="s">
        <v>27</v>
      </c>
      <c r="L21" s="142">
        <v>1.5</v>
      </c>
      <c r="M21" s="79">
        <v>560</v>
      </c>
      <c r="N21" s="79">
        <v>0</v>
      </c>
      <c r="O21" s="79">
        <v>560</v>
      </c>
      <c r="P21" s="81" t="s">
        <v>17</v>
      </c>
      <c r="Q21" s="119">
        <v>44926</v>
      </c>
    </row>
    <row r="22" spans="1:17" s="2" customFormat="1">
      <c r="A22" s="132">
        <f>SUM(I26)</f>
        <v>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43">
        <f>SUM(L3:L21)</f>
        <v>166.1</v>
      </c>
      <c r="M22" s="83">
        <f>SUM(M4:M21)</f>
        <v>131818</v>
      </c>
      <c r="N22" s="83">
        <f>SUM(N4:N21)</f>
        <v>18240</v>
      </c>
      <c r="O22" s="83">
        <f>SUM(O4:O21)</f>
        <v>150058</v>
      </c>
    </row>
    <row r="24" spans="1:17">
      <c r="I24" s="75"/>
    </row>
  </sheetData>
  <mergeCells count="3">
    <mergeCell ref="B2:L2"/>
    <mergeCell ref="M2:O2"/>
    <mergeCell ref="P2:P3"/>
  </mergeCells>
  <pageMargins left="0.7" right="0.7" top="0.75" bottom="0.75" header="0.3" footer="0.3"/>
  <pageSetup paperSize="8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A615-507C-4438-8BE2-D81954CC1C7B}">
  <dimension ref="A1:S36"/>
  <sheetViews>
    <sheetView workbookViewId="0"/>
  </sheetViews>
  <sheetFormatPr defaultRowHeight="15"/>
  <cols>
    <col min="1" max="1" width="7.5703125" customWidth="1"/>
    <col min="2" max="2" width="35.28515625" customWidth="1"/>
    <col min="3" max="3" width="38.42578125" customWidth="1"/>
    <col min="4" max="4" width="16.85546875" bestFit="1" customWidth="1"/>
    <col min="5" max="5" width="21.85546875" bestFit="1" customWidth="1"/>
    <col min="6" max="6" width="5.85546875" customWidth="1"/>
    <col min="7" max="7" width="8.42578125" customWidth="1"/>
    <col min="8" max="8" width="12.140625" customWidth="1"/>
    <col min="9" max="9" width="24" customWidth="1"/>
    <col min="10" max="10" width="9" bestFit="1" customWidth="1"/>
    <col min="11" max="11" width="6" bestFit="1" customWidth="1"/>
    <col min="12" max="12" width="7.7109375" bestFit="1" customWidth="1"/>
    <col min="13" max="14" width="9.85546875" style="173" bestFit="1" customWidth="1"/>
    <col min="15" max="15" width="19.42578125" style="101" customWidth="1"/>
    <col min="16" max="16" width="25.5703125" bestFit="1" customWidth="1"/>
    <col min="17" max="17" width="25.7109375" style="86" customWidth="1"/>
    <col min="18" max="18" width="9.140625" style="86"/>
  </cols>
  <sheetData>
    <row r="1" spans="1:19" ht="28.5" customHeight="1">
      <c r="L1" s="141"/>
      <c r="O1" s="127"/>
    </row>
    <row r="2" spans="1:19" ht="41.25" customHeight="1">
      <c r="A2" s="84"/>
      <c r="B2" s="164" t="s">
        <v>521</v>
      </c>
      <c r="C2" s="164"/>
      <c r="D2" s="165"/>
      <c r="E2" s="165"/>
      <c r="F2" s="165"/>
      <c r="G2" s="165"/>
      <c r="H2" s="165"/>
      <c r="I2" s="165"/>
      <c r="J2" s="165"/>
      <c r="K2" s="165"/>
      <c r="L2" s="166"/>
      <c r="M2" s="149" t="s">
        <v>729</v>
      </c>
      <c r="N2" s="149"/>
      <c r="O2" s="149"/>
      <c r="P2" s="167" t="s">
        <v>0</v>
      </c>
      <c r="Q2" s="145" t="s">
        <v>741</v>
      </c>
    </row>
    <row r="3" spans="1:19" ht="38.25">
      <c r="A3" s="87" t="s">
        <v>1</v>
      </c>
      <c r="B3" s="88" t="s">
        <v>522</v>
      </c>
      <c r="C3" s="88" t="s">
        <v>433</v>
      </c>
      <c r="D3" s="88" t="s">
        <v>3</v>
      </c>
      <c r="E3" s="89" t="s">
        <v>4</v>
      </c>
      <c r="F3" s="89" t="s">
        <v>5</v>
      </c>
      <c r="G3" s="89" t="s">
        <v>6</v>
      </c>
      <c r="H3" s="89" t="s">
        <v>7</v>
      </c>
      <c r="I3" s="89" t="s">
        <v>8</v>
      </c>
      <c r="J3" s="89" t="s">
        <v>9</v>
      </c>
      <c r="K3" s="89" t="s">
        <v>10</v>
      </c>
      <c r="L3" s="87" t="s">
        <v>11</v>
      </c>
      <c r="M3" s="174" t="s">
        <v>12</v>
      </c>
      <c r="N3" s="174" t="s">
        <v>13</v>
      </c>
      <c r="O3" s="90" t="s">
        <v>14</v>
      </c>
      <c r="P3" s="168"/>
      <c r="Q3" s="2"/>
    </row>
    <row r="4" spans="1:19" ht="33.75">
      <c r="A4" s="91">
        <v>1</v>
      </c>
      <c r="B4" s="92" t="s">
        <v>523</v>
      </c>
      <c r="C4" s="93" t="s">
        <v>524</v>
      </c>
      <c r="D4" s="92" t="s">
        <v>525</v>
      </c>
      <c r="E4" s="92" t="s">
        <v>526</v>
      </c>
      <c r="F4" s="92"/>
      <c r="G4" s="92" t="s">
        <v>19</v>
      </c>
      <c r="H4" s="92" t="s">
        <v>20</v>
      </c>
      <c r="I4" s="92" t="s">
        <v>527</v>
      </c>
      <c r="J4" s="92" t="s">
        <v>528</v>
      </c>
      <c r="K4" s="94" t="s">
        <v>22</v>
      </c>
      <c r="L4" s="7">
        <v>30</v>
      </c>
      <c r="M4" s="175">
        <v>14922.4</v>
      </c>
      <c r="N4" s="175">
        <v>35796</v>
      </c>
      <c r="O4" s="95">
        <v>50718.400000000001</v>
      </c>
      <c r="P4" s="91" t="s">
        <v>529</v>
      </c>
      <c r="Q4" s="119">
        <v>44926</v>
      </c>
      <c r="R4" s="85"/>
      <c r="S4" s="85"/>
    </row>
    <row r="5" spans="1:19" ht="33.75">
      <c r="A5" s="91">
        <v>2</v>
      </c>
      <c r="B5" s="92" t="s">
        <v>523</v>
      </c>
      <c r="C5" s="93" t="s">
        <v>524</v>
      </c>
      <c r="D5" s="92" t="s">
        <v>530</v>
      </c>
      <c r="E5" s="92" t="s">
        <v>473</v>
      </c>
      <c r="F5" s="92"/>
      <c r="G5" s="92" t="s">
        <v>19</v>
      </c>
      <c r="H5" s="92" t="s">
        <v>20</v>
      </c>
      <c r="I5" s="92" t="s">
        <v>531</v>
      </c>
      <c r="J5" s="92" t="s">
        <v>532</v>
      </c>
      <c r="K5" s="94" t="s">
        <v>22</v>
      </c>
      <c r="L5" s="7">
        <v>40</v>
      </c>
      <c r="M5" s="175">
        <v>29091.200000000001</v>
      </c>
      <c r="N5" s="175">
        <v>67188</v>
      </c>
      <c r="O5" s="95">
        <v>96279.2</v>
      </c>
      <c r="P5" s="91" t="s">
        <v>529</v>
      </c>
      <c r="Q5" s="119">
        <v>44926</v>
      </c>
      <c r="R5" s="85"/>
      <c r="S5" s="85"/>
    </row>
    <row r="6" spans="1:19" ht="33.75">
      <c r="A6" s="96">
        <v>3</v>
      </c>
      <c r="B6" s="92" t="s">
        <v>523</v>
      </c>
      <c r="C6" s="93" t="s">
        <v>524</v>
      </c>
      <c r="D6" s="92" t="s">
        <v>533</v>
      </c>
      <c r="E6" s="92" t="s">
        <v>534</v>
      </c>
      <c r="F6" s="92"/>
      <c r="G6" s="92" t="s">
        <v>19</v>
      </c>
      <c r="H6" s="92" t="s">
        <v>20</v>
      </c>
      <c r="I6" s="92" t="s">
        <v>535</v>
      </c>
      <c r="J6" s="92" t="s">
        <v>536</v>
      </c>
      <c r="K6" s="94" t="s">
        <v>22</v>
      </c>
      <c r="L6" s="7">
        <v>20</v>
      </c>
      <c r="M6" s="175">
        <v>2868.8</v>
      </c>
      <c r="N6" s="175">
        <v>8154.4</v>
      </c>
      <c r="O6" s="95">
        <v>11023.2</v>
      </c>
      <c r="P6" s="91" t="s">
        <v>529</v>
      </c>
      <c r="Q6" s="119">
        <v>44926</v>
      </c>
      <c r="R6" s="85"/>
      <c r="S6" s="85"/>
    </row>
    <row r="7" spans="1:19" ht="33.75">
      <c r="A7" s="91">
        <v>4</v>
      </c>
      <c r="B7" s="92" t="s">
        <v>523</v>
      </c>
      <c r="C7" s="93" t="s">
        <v>524</v>
      </c>
      <c r="D7" s="92" t="s">
        <v>537</v>
      </c>
      <c r="E7" s="92" t="s">
        <v>538</v>
      </c>
      <c r="F7" s="92"/>
      <c r="G7" s="92" t="s">
        <v>19</v>
      </c>
      <c r="H7" s="92" t="s">
        <v>20</v>
      </c>
      <c r="I7" s="92" t="s">
        <v>539</v>
      </c>
      <c r="J7" s="92" t="s">
        <v>540</v>
      </c>
      <c r="K7" s="94" t="s">
        <v>22</v>
      </c>
      <c r="L7" s="7">
        <v>16</v>
      </c>
      <c r="M7" s="175">
        <v>6175.2</v>
      </c>
      <c r="N7" s="175">
        <v>17311.2</v>
      </c>
      <c r="O7" s="95">
        <v>23486.400000000001</v>
      </c>
      <c r="P7" s="91" t="s">
        <v>529</v>
      </c>
      <c r="Q7" s="119">
        <v>44926</v>
      </c>
      <c r="R7" s="85"/>
      <c r="S7" s="85"/>
    </row>
    <row r="8" spans="1:19" ht="33.75">
      <c r="A8" s="91">
        <v>5</v>
      </c>
      <c r="B8" s="92" t="s">
        <v>523</v>
      </c>
      <c r="C8" s="93" t="s">
        <v>524</v>
      </c>
      <c r="D8" s="92" t="s">
        <v>541</v>
      </c>
      <c r="E8" s="92" t="s">
        <v>542</v>
      </c>
      <c r="F8" s="92"/>
      <c r="G8" s="92" t="s">
        <v>19</v>
      </c>
      <c r="H8" s="92" t="s">
        <v>20</v>
      </c>
      <c r="I8" s="92" t="s">
        <v>543</v>
      </c>
      <c r="J8" s="92" t="s">
        <v>544</v>
      </c>
      <c r="K8" s="94" t="s">
        <v>22</v>
      </c>
      <c r="L8" s="7">
        <v>16</v>
      </c>
      <c r="M8" s="175">
        <v>5388</v>
      </c>
      <c r="N8" s="175">
        <v>16168</v>
      </c>
      <c r="O8" s="95">
        <v>21556</v>
      </c>
      <c r="P8" s="91" t="s">
        <v>529</v>
      </c>
      <c r="Q8" s="119">
        <v>44926</v>
      </c>
      <c r="R8" s="85"/>
      <c r="S8" s="85"/>
    </row>
    <row r="9" spans="1:19" ht="33.75">
      <c r="A9" s="96">
        <v>6</v>
      </c>
      <c r="B9" s="92" t="s">
        <v>523</v>
      </c>
      <c r="C9" s="93" t="s">
        <v>524</v>
      </c>
      <c r="D9" s="92" t="s">
        <v>545</v>
      </c>
      <c r="E9" s="92" t="s">
        <v>546</v>
      </c>
      <c r="F9" s="92"/>
      <c r="G9" s="92" t="s">
        <v>79</v>
      </c>
      <c r="H9" s="92" t="s">
        <v>20</v>
      </c>
      <c r="I9" s="92" t="s">
        <v>547</v>
      </c>
      <c r="J9" s="92" t="s">
        <v>548</v>
      </c>
      <c r="K9" s="94" t="s">
        <v>22</v>
      </c>
      <c r="L9" s="7">
        <v>11</v>
      </c>
      <c r="M9" s="175">
        <v>1275</v>
      </c>
      <c r="N9" s="175">
        <v>3618</v>
      </c>
      <c r="O9" s="95">
        <v>4892.8</v>
      </c>
      <c r="P9" s="91" t="s">
        <v>529</v>
      </c>
      <c r="Q9" s="119">
        <v>44926</v>
      </c>
      <c r="R9" s="85"/>
      <c r="S9" s="85"/>
    </row>
    <row r="10" spans="1:19" ht="33.75">
      <c r="A10" s="91">
        <v>7</v>
      </c>
      <c r="B10" s="92" t="s">
        <v>523</v>
      </c>
      <c r="C10" s="93" t="s">
        <v>524</v>
      </c>
      <c r="D10" s="92" t="s">
        <v>549</v>
      </c>
      <c r="E10" s="92" t="s">
        <v>509</v>
      </c>
      <c r="F10" s="92"/>
      <c r="G10" s="92" t="s">
        <v>79</v>
      </c>
      <c r="H10" s="92" t="s">
        <v>20</v>
      </c>
      <c r="I10" s="92" t="s">
        <v>550</v>
      </c>
      <c r="J10" s="92" t="s">
        <v>551</v>
      </c>
      <c r="K10" s="94" t="s">
        <v>22</v>
      </c>
      <c r="L10" s="7">
        <v>4</v>
      </c>
      <c r="M10" s="175">
        <v>4242.3999999999996</v>
      </c>
      <c r="N10" s="175">
        <v>11454.4</v>
      </c>
      <c r="O10" s="95">
        <v>15696.8</v>
      </c>
      <c r="P10" s="91" t="s">
        <v>529</v>
      </c>
      <c r="Q10" s="119">
        <v>44926</v>
      </c>
      <c r="R10" s="85"/>
      <c r="S10" s="85"/>
    </row>
    <row r="11" spans="1:19" ht="33.75">
      <c r="A11" s="91">
        <v>8</v>
      </c>
      <c r="B11" s="92" t="s">
        <v>523</v>
      </c>
      <c r="C11" s="93" t="s">
        <v>524</v>
      </c>
      <c r="D11" s="92" t="s">
        <v>552</v>
      </c>
      <c r="E11" s="92" t="s">
        <v>553</v>
      </c>
      <c r="F11" s="92"/>
      <c r="G11" s="92" t="s">
        <v>79</v>
      </c>
      <c r="H11" s="92" t="s">
        <v>20</v>
      </c>
      <c r="I11" s="92" t="s">
        <v>554</v>
      </c>
      <c r="J11" s="92" t="s">
        <v>555</v>
      </c>
      <c r="K11" s="92" t="s">
        <v>27</v>
      </c>
      <c r="L11" s="7">
        <v>12</v>
      </c>
      <c r="M11" s="175">
        <v>7200</v>
      </c>
      <c r="N11" s="175">
        <v>0</v>
      </c>
      <c r="O11" s="95">
        <v>7200</v>
      </c>
      <c r="P11" s="91" t="s">
        <v>529</v>
      </c>
      <c r="Q11" s="119">
        <v>44926</v>
      </c>
      <c r="R11" s="85"/>
      <c r="S11" s="85"/>
    </row>
    <row r="12" spans="1:19" ht="33.75">
      <c r="A12" s="96">
        <v>9</v>
      </c>
      <c r="B12" s="92" t="s">
        <v>523</v>
      </c>
      <c r="C12" s="93" t="s">
        <v>524</v>
      </c>
      <c r="D12" s="92" t="s">
        <v>556</v>
      </c>
      <c r="E12" s="92" t="s">
        <v>25</v>
      </c>
      <c r="F12" s="92"/>
      <c r="G12" s="92" t="s">
        <v>19</v>
      </c>
      <c r="H12" s="92" t="s">
        <v>20</v>
      </c>
      <c r="I12" s="92" t="s">
        <v>557</v>
      </c>
      <c r="J12" s="92" t="s">
        <v>558</v>
      </c>
      <c r="K12" s="92" t="s">
        <v>27</v>
      </c>
      <c r="L12" s="7">
        <v>2</v>
      </c>
      <c r="M12" s="175">
        <v>576.79999999999995</v>
      </c>
      <c r="N12" s="175">
        <v>0</v>
      </c>
      <c r="O12" s="95">
        <v>576.79999999999995</v>
      </c>
      <c r="P12" s="91" t="s">
        <v>529</v>
      </c>
      <c r="Q12" s="119">
        <v>44926</v>
      </c>
      <c r="R12" s="85"/>
      <c r="S12" s="85"/>
    </row>
    <row r="13" spans="1:19" ht="33.75">
      <c r="A13" s="91">
        <v>10</v>
      </c>
      <c r="B13" s="92" t="s">
        <v>523</v>
      </c>
      <c r="C13" s="93" t="s">
        <v>524</v>
      </c>
      <c r="D13" s="92" t="s">
        <v>559</v>
      </c>
      <c r="E13" s="92" t="s">
        <v>560</v>
      </c>
      <c r="F13" s="92"/>
      <c r="G13" s="92" t="s">
        <v>19</v>
      </c>
      <c r="H13" s="92" t="s">
        <v>20</v>
      </c>
      <c r="I13" s="92" t="s">
        <v>561</v>
      </c>
      <c r="J13" s="92" t="s">
        <v>562</v>
      </c>
      <c r="K13" s="92" t="s">
        <v>27</v>
      </c>
      <c r="L13" s="7">
        <v>3</v>
      </c>
      <c r="M13" s="175">
        <v>2462.4</v>
      </c>
      <c r="N13" s="175">
        <v>0</v>
      </c>
      <c r="O13" s="95">
        <v>2462.4</v>
      </c>
      <c r="P13" s="91" t="s">
        <v>529</v>
      </c>
      <c r="Q13" s="119">
        <v>44926</v>
      </c>
      <c r="R13" s="85"/>
      <c r="S13" s="85"/>
    </row>
    <row r="14" spans="1:19" ht="33.75">
      <c r="A14" s="91">
        <v>11</v>
      </c>
      <c r="B14" s="92" t="s">
        <v>523</v>
      </c>
      <c r="C14" s="93" t="s">
        <v>524</v>
      </c>
      <c r="D14" s="92" t="s">
        <v>563</v>
      </c>
      <c r="E14" s="92" t="s">
        <v>564</v>
      </c>
      <c r="F14" s="92"/>
      <c r="G14" s="92" t="s">
        <v>19</v>
      </c>
      <c r="H14" s="92" t="s">
        <v>20</v>
      </c>
      <c r="I14" s="92" t="s">
        <v>565</v>
      </c>
      <c r="J14" s="92" t="s">
        <v>566</v>
      </c>
      <c r="K14" s="92" t="s">
        <v>27</v>
      </c>
      <c r="L14" s="7">
        <v>3</v>
      </c>
      <c r="M14" s="175">
        <v>699.2</v>
      </c>
      <c r="N14" s="175">
        <v>0</v>
      </c>
      <c r="O14" s="95">
        <v>699.2</v>
      </c>
      <c r="P14" s="91" t="s">
        <v>529</v>
      </c>
      <c r="Q14" s="119">
        <v>44926</v>
      </c>
      <c r="R14" s="85"/>
      <c r="S14" s="85"/>
    </row>
    <row r="15" spans="1:19" ht="33.75">
      <c r="A15" s="96">
        <v>12</v>
      </c>
      <c r="B15" s="92" t="s">
        <v>523</v>
      </c>
      <c r="C15" s="93" t="s">
        <v>524</v>
      </c>
      <c r="D15" s="92" t="s">
        <v>567</v>
      </c>
      <c r="E15" s="92" t="s">
        <v>568</v>
      </c>
      <c r="F15" s="92"/>
      <c r="G15" s="92" t="s">
        <v>19</v>
      </c>
      <c r="H15" s="92" t="s">
        <v>20</v>
      </c>
      <c r="I15" s="92" t="s">
        <v>569</v>
      </c>
      <c r="J15" s="92" t="s">
        <v>570</v>
      </c>
      <c r="K15" s="92" t="s">
        <v>27</v>
      </c>
      <c r="L15" s="7">
        <v>3</v>
      </c>
      <c r="M15" s="175">
        <v>468.8</v>
      </c>
      <c r="N15" s="175">
        <v>0</v>
      </c>
      <c r="O15" s="95">
        <v>468.8</v>
      </c>
      <c r="P15" s="91" t="s">
        <v>529</v>
      </c>
      <c r="Q15" s="119">
        <v>44926</v>
      </c>
      <c r="R15" s="85"/>
      <c r="S15" s="85"/>
    </row>
    <row r="16" spans="1:19" ht="33.75">
      <c r="A16" s="91">
        <v>13</v>
      </c>
      <c r="B16" s="92" t="s">
        <v>523</v>
      </c>
      <c r="C16" s="93" t="s">
        <v>524</v>
      </c>
      <c r="D16" s="92" t="s">
        <v>571</v>
      </c>
      <c r="E16" s="92" t="s">
        <v>572</v>
      </c>
      <c r="F16" s="92"/>
      <c r="G16" s="92" t="s">
        <v>79</v>
      </c>
      <c r="H16" s="92" t="s">
        <v>20</v>
      </c>
      <c r="I16" s="92" t="s">
        <v>573</v>
      </c>
      <c r="J16" s="92" t="s">
        <v>574</v>
      </c>
      <c r="K16" s="92" t="s">
        <v>27</v>
      </c>
      <c r="L16" s="7">
        <v>3</v>
      </c>
      <c r="M16" s="175">
        <v>443.2</v>
      </c>
      <c r="N16" s="175">
        <v>0</v>
      </c>
      <c r="O16" s="95">
        <v>443.2</v>
      </c>
      <c r="P16" s="91" t="s">
        <v>529</v>
      </c>
      <c r="Q16" s="119">
        <v>44926</v>
      </c>
      <c r="R16" s="85"/>
      <c r="S16" s="85"/>
    </row>
    <row r="17" spans="1:19" ht="33.75">
      <c r="A17" s="91">
        <v>14</v>
      </c>
      <c r="B17" s="92" t="s">
        <v>523</v>
      </c>
      <c r="C17" s="93" t="s">
        <v>524</v>
      </c>
      <c r="D17" s="92" t="s">
        <v>575</v>
      </c>
      <c r="E17" s="92" t="s">
        <v>576</v>
      </c>
      <c r="F17" s="92"/>
      <c r="G17" s="92" t="s">
        <v>19</v>
      </c>
      <c r="H17" s="92" t="s">
        <v>20</v>
      </c>
      <c r="I17" s="92" t="s">
        <v>577</v>
      </c>
      <c r="J17" s="92" t="s">
        <v>578</v>
      </c>
      <c r="K17" s="92" t="s">
        <v>27</v>
      </c>
      <c r="L17" s="7">
        <v>3</v>
      </c>
      <c r="M17" s="175">
        <v>1156.8</v>
      </c>
      <c r="N17" s="175">
        <v>0</v>
      </c>
      <c r="O17" s="95">
        <v>1156.8</v>
      </c>
      <c r="P17" s="91" t="s">
        <v>529</v>
      </c>
      <c r="Q17" s="119">
        <v>44926</v>
      </c>
      <c r="R17" s="85"/>
      <c r="S17" s="85"/>
    </row>
    <row r="18" spans="1:19" ht="33.75">
      <c r="A18" s="96">
        <v>15</v>
      </c>
      <c r="B18" s="92" t="s">
        <v>523</v>
      </c>
      <c r="C18" s="93" t="s">
        <v>524</v>
      </c>
      <c r="D18" s="92" t="s">
        <v>579</v>
      </c>
      <c r="E18" s="92" t="s">
        <v>576</v>
      </c>
      <c r="F18" s="92"/>
      <c r="G18" s="92" t="s">
        <v>19</v>
      </c>
      <c r="H18" s="92" t="s">
        <v>20</v>
      </c>
      <c r="I18" s="92" t="s">
        <v>580</v>
      </c>
      <c r="J18" s="92" t="s">
        <v>581</v>
      </c>
      <c r="K18" s="92" t="s">
        <v>27</v>
      </c>
      <c r="L18" s="7">
        <v>3</v>
      </c>
      <c r="M18" s="175">
        <v>296</v>
      </c>
      <c r="N18" s="175">
        <v>0</v>
      </c>
      <c r="O18" s="95">
        <v>296</v>
      </c>
      <c r="P18" s="91" t="s">
        <v>529</v>
      </c>
      <c r="Q18" s="119">
        <v>44926</v>
      </c>
      <c r="R18" s="85"/>
      <c r="S18" s="85"/>
    </row>
    <row r="19" spans="1:19" ht="33.75">
      <c r="A19" s="91">
        <v>16</v>
      </c>
      <c r="B19" s="92" t="s">
        <v>523</v>
      </c>
      <c r="C19" s="93" t="s">
        <v>524</v>
      </c>
      <c r="D19" s="92" t="s">
        <v>582</v>
      </c>
      <c r="E19" s="92" t="s">
        <v>583</v>
      </c>
      <c r="F19" s="92"/>
      <c r="G19" s="92" t="s">
        <v>19</v>
      </c>
      <c r="H19" s="92" t="s">
        <v>20</v>
      </c>
      <c r="I19" s="92" t="s">
        <v>584</v>
      </c>
      <c r="J19" s="92" t="s">
        <v>585</v>
      </c>
      <c r="K19" s="92" t="s">
        <v>27</v>
      </c>
      <c r="L19" s="7">
        <v>3</v>
      </c>
      <c r="M19" s="175">
        <v>1399.2</v>
      </c>
      <c r="N19" s="175">
        <v>0</v>
      </c>
      <c r="O19" s="95">
        <v>1399.2</v>
      </c>
      <c r="P19" s="91" t="s">
        <v>529</v>
      </c>
      <c r="Q19" s="119">
        <v>44926</v>
      </c>
      <c r="R19" s="85"/>
      <c r="S19" s="85"/>
    </row>
    <row r="20" spans="1:19" ht="33.75">
      <c r="A20" s="91">
        <v>17</v>
      </c>
      <c r="B20" s="92" t="s">
        <v>523</v>
      </c>
      <c r="C20" s="93" t="s">
        <v>524</v>
      </c>
      <c r="D20" s="92" t="s">
        <v>586</v>
      </c>
      <c r="E20" s="92" t="s">
        <v>587</v>
      </c>
      <c r="F20" s="92"/>
      <c r="G20" s="92" t="s">
        <v>19</v>
      </c>
      <c r="H20" s="92" t="s">
        <v>20</v>
      </c>
      <c r="I20" s="92" t="s">
        <v>588</v>
      </c>
      <c r="J20" s="92" t="s">
        <v>589</v>
      </c>
      <c r="K20" s="92" t="s">
        <v>27</v>
      </c>
      <c r="L20" s="7">
        <v>3</v>
      </c>
      <c r="M20" s="175">
        <v>1960</v>
      </c>
      <c r="N20" s="175">
        <v>0</v>
      </c>
      <c r="O20" s="95">
        <v>1960</v>
      </c>
      <c r="P20" s="91" t="s">
        <v>529</v>
      </c>
      <c r="Q20" s="119">
        <v>44926</v>
      </c>
      <c r="R20" s="85"/>
      <c r="S20" s="85"/>
    </row>
    <row r="21" spans="1:19" ht="33.75">
      <c r="A21" s="96">
        <v>18</v>
      </c>
      <c r="B21" s="92" t="s">
        <v>523</v>
      </c>
      <c r="C21" s="93" t="s">
        <v>524</v>
      </c>
      <c r="D21" s="92" t="s">
        <v>586</v>
      </c>
      <c r="E21" s="92" t="s">
        <v>590</v>
      </c>
      <c r="F21" s="92"/>
      <c r="G21" s="92" t="s">
        <v>19</v>
      </c>
      <c r="H21" s="92" t="s">
        <v>20</v>
      </c>
      <c r="I21" s="92" t="s">
        <v>591</v>
      </c>
      <c r="J21" s="92" t="s">
        <v>592</v>
      </c>
      <c r="K21" s="92" t="s">
        <v>27</v>
      </c>
      <c r="L21" s="7">
        <v>3</v>
      </c>
      <c r="M21" s="175">
        <v>1956.8</v>
      </c>
      <c r="N21" s="175">
        <v>0</v>
      </c>
      <c r="O21" s="95">
        <v>1956.8</v>
      </c>
      <c r="P21" s="91" t="s">
        <v>529</v>
      </c>
      <c r="Q21" s="119">
        <v>44926</v>
      </c>
      <c r="R21" s="85"/>
      <c r="S21" s="85"/>
    </row>
    <row r="22" spans="1:19" ht="33.75">
      <c r="A22" s="91">
        <v>19</v>
      </c>
      <c r="B22" s="92" t="s">
        <v>523</v>
      </c>
      <c r="C22" s="93" t="s">
        <v>524</v>
      </c>
      <c r="D22" s="92" t="s">
        <v>593</v>
      </c>
      <c r="E22" s="92" t="s">
        <v>594</v>
      </c>
      <c r="F22" s="92"/>
      <c r="G22" s="92" t="s">
        <v>19</v>
      </c>
      <c r="H22" s="92" t="s">
        <v>20</v>
      </c>
      <c r="I22" s="92" t="s">
        <v>595</v>
      </c>
      <c r="J22" s="92" t="s">
        <v>596</v>
      </c>
      <c r="K22" s="92" t="s">
        <v>27</v>
      </c>
      <c r="L22" s="7">
        <v>3</v>
      </c>
      <c r="M22" s="175">
        <v>2671.2</v>
      </c>
      <c r="N22" s="175">
        <v>0</v>
      </c>
      <c r="O22" s="95">
        <v>2671.2</v>
      </c>
      <c r="P22" s="91" t="s">
        <v>529</v>
      </c>
      <c r="Q22" s="119">
        <v>44926</v>
      </c>
      <c r="R22" s="85"/>
      <c r="S22" s="85"/>
    </row>
    <row r="23" spans="1:19" ht="33.75">
      <c r="A23" s="91">
        <v>20</v>
      </c>
      <c r="B23" s="92" t="s">
        <v>523</v>
      </c>
      <c r="C23" s="93" t="s">
        <v>524</v>
      </c>
      <c r="D23" s="92" t="s">
        <v>597</v>
      </c>
      <c r="E23" s="92" t="s">
        <v>598</v>
      </c>
      <c r="F23" s="92"/>
      <c r="G23" s="92" t="s">
        <v>19</v>
      </c>
      <c r="H23" s="92" t="s">
        <v>20</v>
      </c>
      <c r="I23" s="92" t="s">
        <v>599</v>
      </c>
      <c r="J23" s="92" t="s">
        <v>600</v>
      </c>
      <c r="K23" s="92" t="s">
        <v>27</v>
      </c>
      <c r="L23" s="7">
        <v>3</v>
      </c>
      <c r="M23" s="175">
        <v>552</v>
      </c>
      <c r="N23" s="175">
        <v>0</v>
      </c>
      <c r="O23" s="95">
        <v>552</v>
      </c>
      <c r="P23" s="91" t="s">
        <v>529</v>
      </c>
      <c r="Q23" s="119">
        <v>44926</v>
      </c>
      <c r="R23" s="85"/>
      <c r="S23" s="85"/>
    </row>
    <row r="24" spans="1:19" ht="33.75">
      <c r="A24" s="96">
        <v>21</v>
      </c>
      <c r="B24" s="92" t="s">
        <v>523</v>
      </c>
      <c r="C24" s="93" t="s">
        <v>524</v>
      </c>
      <c r="D24" s="92" t="s">
        <v>601</v>
      </c>
      <c r="E24" s="92" t="s">
        <v>602</v>
      </c>
      <c r="F24" s="92"/>
      <c r="G24" s="92" t="s">
        <v>19</v>
      </c>
      <c r="H24" s="92" t="s">
        <v>20</v>
      </c>
      <c r="I24" s="92" t="s">
        <v>603</v>
      </c>
      <c r="J24" s="92" t="s">
        <v>604</v>
      </c>
      <c r="K24" s="92" t="s">
        <v>27</v>
      </c>
      <c r="L24" s="7">
        <v>6</v>
      </c>
      <c r="M24" s="175">
        <v>5610.4</v>
      </c>
      <c r="N24" s="175">
        <v>0</v>
      </c>
      <c r="O24" s="95">
        <v>5610.4</v>
      </c>
      <c r="P24" s="91" t="s">
        <v>529</v>
      </c>
      <c r="Q24" s="119">
        <v>44926</v>
      </c>
      <c r="R24" s="85"/>
      <c r="S24" s="85"/>
    </row>
    <row r="25" spans="1:19" ht="33.75">
      <c r="A25" s="91">
        <v>22</v>
      </c>
      <c r="B25" s="92" t="s">
        <v>523</v>
      </c>
      <c r="C25" s="93" t="s">
        <v>524</v>
      </c>
      <c r="D25" s="92" t="s">
        <v>605</v>
      </c>
      <c r="E25" s="92" t="s">
        <v>606</v>
      </c>
      <c r="F25" s="92"/>
      <c r="G25" s="92" t="s">
        <v>19</v>
      </c>
      <c r="H25" s="92" t="s">
        <v>20</v>
      </c>
      <c r="I25" s="92" t="s">
        <v>607</v>
      </c>
      <c r="J25" s="92" t="s">
        <v>608</v>
      </c>
      <c r="K25" s="92" t="s">
        <v>27</v>
      </c>
      <c r="L25" s="7">
        <v>3</v>
      </c>
      <c r="M25" s="175">
        <v>578.4</v>
      </c>
      <c r="N25" s="175">
        <v>0</v>
      </c>
      <c r="O25" s="95">
        <v>578.4</v>
      </c>
      <c r="P25" s="91" t="s">
        <v>529</v>
      </c>
      <c r="Q25" s="119">
        <v>44926</v>
      </c>
      <c r="R25" s="85"/>
      <c r="S25" s="85"/>
    </row>
    <row r="26" spans="1:19" ht="33.75">
      <c r="A26" s="91">
        <v>23</v>
      </c>
      <c r="B26" s="92" t="s">
        <v>523</v>
      </c>
      <c r="C26" s="93" t="s">
        <v>524</v>
      </c>
      <c r="D26" s="92" t="s">
        <v>609</v>
      </c>
      <c r="E26" s="92" t="s">
        <v>606</v>
      </c>
      <c r="F26" s="92"/>
      <c r="G26" s="92" t="s">
        <v>19</v>
      </c>
      <c r="H26" s="92" t="s">
        <v>20</v>
      </c>
      <c r="I26" s="92" t="s">
        <v>610</v>
      </c>
      <c r="J26" s="92" t="s">
        <v>611</v>
      </c>
      <c r="K26" s="92" t="s">
        <v>27</v>
      </c>
      <c r="L26" s="7">
        <v>3</v>
      </c>
      <c r="M26" s="175">
        <v>656.8</v>
      </c>
      <c r="N26" s="175">
        <v>0</v>
      </c>
      <c r="O26" s="95">
        <v>656.8</v>
      </c>
      <c r="P26" s="91" t="s">
        <v>529</v>
      </c>
      <c r="Q26" s="119">
        <v>44926</v>
      </c>
      <c r="R26" s="85"/>
      <c r="S26" s="85"/>
    </row>
    <row r="27" spans="1:19" ht="33.75">
      <c r="A27" s="96">
        <v>24</v>
      </c>
      <c r="B27" s="92" t="s">
        <v>523</v>
      </c>
      <c r="C27" s="93" t="s">
        <v>524</v>
      </c>
      <c r="D27" s="92" t="s">
        <v>612</v>
      </c>
      <c r="E27" s="92" t="s">
        <v>606</v>
      </c>
      <c r="F27" s="92"/>
      <c r="G27" s="92" t="s">
        <v>19</v>
      </c>
      <c r="H27" s="92" t="s">
        <v>20</v>
      </c>
      <c r="I27" s="92" t="s">
        <v>613</v>
      </c>
      <c r="J27" s="92" t="s">
        <v>614</v>
      </c>
      <c r="K27" s="92" t="s">
        <v>27</v>
      </c>
      <c r="L27" s="7">
        <v>3</v>
      </c>
      <c r="M27" s="175">
        <v>998.4</v>
      </c>
      <c r="N27" s="175">
        <v>0</v>
      </c>
      <c r="O27" s="95">
        <v>998.4</v>
      </c>
      <c r="P27" s="91" t="s">
        <v>529</v>
      </c>
      <c r="Q27" s="119">
        <v>44926</v>
      </c>
      <c r="R27" s="85"/>
      <c r="S27" s="85"/>
    </row>
    <row r="28" spans="1:19" ht="33.75">
      <c r="A28" s="91">
        <v>25</v>
      </c>
      <c r="B28" s="92" t="s">
        <v>523</v>
      </c>
      <c r="C28" s="93" t="s">
        <v>524</v>
      </c>
      <c r="D28" s="92" t="s">
        <v>615</v>
      </c>
      <c r="E28" s="92" t="s">
        <v>616</v>
      </c>
      <c r="F28" s="92"/>
      <c r="G28" s="92" t="s">
        <v>19</v>
      </c>
      <c r="H28" s="92" t="s">
        <v>20</v>
      </c>
      <c r="I28" s="92" t="s">
        <v>617</v>
      </c>
      <c r="J28" s="92" t="s">
        <v>618</v>
      </c>
      <c r="K28" s="92" t="s">
        <v>27</v>
      </c>
      <c r="L28" s="7">
        <v>2</v>
      </c>
      <c r="M28" s="175">
        <v>235.2</v>
      </c>
      <c r="N28" s="175">
        <v>0</v>
      </c>
      <c r="O28" s="95">
        <v>235.2</v>
      </c>
      <c r="P28" s="91" t="s">
        <v>529</v>
      </c>
      <c r="Q28" s="119">
        <v>44926</v>
      </c>
      <c r="R28" s="85"/>
      <c r="S28" s="85"/>
    </row>
    <row r="29" spans="1:19" ht="33.75">
      <c r="A29" s="91">
        <v>26</v>
      </c>
      <c r="B29" s="92" t="s">
        <v>523</v>
      </c>
      <c r="C29" s="93" t="s">
        <v>524</v>
      </c>
      <c r="D29" s="92" t="s">
        <v>619</v>
      </c>
      <c r="E29" s="92" t="s">
        <v>620</v>
      </c>
      <c r="F29" s="92"/>
      <c r="G29" s="92" t="s">
        <v>19</v>
      </c>
      <c r="H29" s="92" t="s">
        <v>20</v>
      </c>
      <c r="I29" s="92" t="s">
        <v>621</v>
      </c>
      <c r="J29" s="92" t="s">
        <v>622</v>
      </c>
      <c r="K29" s="92" t="s">
        <v>27</v>
      </c>
      <c r="L29" s="7">
        <v>14</v>
      </c>
      <c r="M29" s="175">
        <v>272</v>
      </c>
      <c r="N29" s="175">
        <v>0</v>
      </c>
      <c r="O29" s="95">
        <v>272</v>
      </c>
      <c r="P29" s="91" t="s">
        <v>529</v>
      </c>
      <c r="Q29" s="119">
        <v>44926</v>
      </c>
      <c r="R29" s="85"/>
      <c r="S29" s="85"/>
    </row>
    <row r="30" spans="1:19" ht="33.75">
      <c r="A30" s="96">
        <v>27</v>
      </c>
      <c r="B30" s="92" t="s">
        <v>523</v>
      </c>
      <c r="C30" s="93" t="s">
        <v>524</v>
      </c>
      <c r="D30" s="92" t="s">
        <v>623</v>
      </c>
      <c r="E30" s="92" t="s">
        <v>624</v>
      </c>
      <c r="F30" s="92"/>
      <c r="G30" s="92" t="s">
        <v>19</v>
      </c>
      <c r="H30" s="92" t="s">
        <v>20</v>
      </c>
      <c r="I30" s="92" t="s">
        <v>625</v>
      </c>
      <c r="J30" s="92" t="s">
        <v>626</v>
      </c>
      <c r="K30" s="92" t="s">
        <v>27</v>
      </c>
      <c r="L30" s="7">
        <v>7</v>
      </c>
      <c r="M30" s="175">
        <v>887.2</v>
      </c>
      <c r="N30" s="175"/>
      <c r="O30" s="95">
        <v>887.2</v>
      </c>
      <c r="P30" s="91" t="s">
        <v>529</v>
      </c>
      <c r="Q30" s="119">
        <v>44926</v>
      </c>
      <c r="R30" s="85"/>
      <c r="S30" s="85"/>
    </row>
    <row r="31" spans="1:19" ht="33.75">
      <c r="A31" s="91">
        <v>28</v>
      </c>
      <c r="B31" s="92" t="s">
        <v>523</v>
      </c>
      <c r="C31" s="93" t="s">
        <v>524</v>
      </c>
      <c r="D31" s="92" t="s">
        <v>627</v>
      </c>
      <c r="E31" s="92" t="s">
        <v>628</v>
      </c>
      <c r="F31" s="92"/>
      <c r="G31" s="92" t="s">
        <v>19</v>
      </c>
      <c r="H31" s="92" t="s">
        <v>20</v>
      </c>
      <c r="I31" s="92" t="s">
        <v>629</v>
      </c>
      <c r="J31" s="92" t="s">
        <v>630</v>
      </c>
      <c r="K31" s="92" t="s">
        <v>27</v>
      </c>
      <c r="L31" s="7">
        <v>3</v>
      </c>
      <c r="M31" s="175">
        <v>344</v>
      </c>
      <c r="N31" s="175"/>
      <c r="O31" s="95">
        <v>344</v>
      </c>
      <c r="P31" s="97" t="s">
        <v>529</v>
      </c>
      <c r="Q31" s="119">
        <v>44926</v>
      </c>
      <c r="R31" s="85"/>
      <c r="S31" s="85"/>
    </row>
    <row r="32" spans="1:19" ht="33.75">
      <c r="A32" s="91">
        <v>29</v>
      </c>
      <c r="B32" s="92" t="s">
        <v>523</v>
      </c>
      <c r="C32" s="93" t="s">
        <v>524</v>
      </c>
      <c r="D32" s="92" t="s">
        <v>631</v>
      </c>
      <c r="E32" s="92" t="s">
        <v>632</v>
      </c>
      <c r="F32" s="92"/>
      <c r="G32" s="92" t="s">
        <v>19</v>
      </c>
      <c r="H32" s="92" t="s">
        <v>20</v>
      </c>
      <c r="I32" s="92" t="s">
        <v>633</v>
      </c>
      <c r="J32" s="92" t="s">
        <v>634</v>
      </c>
      <c r="K32" s="92" t="s">
        <v>27</v>
      </c>
      <c r="L32" s="7">
        <v>6</v>
      </c>
      <c r="M32" s="176">
        <v>652</v>
      </c>
      <c r="N32" s="175"/>
      <c r="O32" s="98">
        <v>652</v>
      </c>
      <c r="P32" s="97" t="s">
        <v>529</v>
      </c>
      <c r="Q32" s="119">
        <v>44926</v>
      </c>
      <c r="R32" s="85"/>
      <c r="S32" s="85"/>
    </row>
    <row r="33" spans="1:19" ht="33.75">
      <c r="A33" s="96">
        <v>30</v>
      </c>
      <c r="B33" s="92" t="s">
        <v>523</v>
      </c>
      <c r="C33" s="93" t="s">
        <v>524</v>
      </c>
      <c r="D33" s="92" t="s">
        <v>635</v>
      </c>
      <c r="E33" s="92" t="s">
        <v>636</v>
      </c>
      <c r="F33" s="92"/>
      <c r="G33" s="92" t="s">
        <v>19</v>
      </c>
      <c r="H33" s="92" t="s">
        <v>20</v>
      </c>
      <c r="I33" s="92" t="s">
        <v>637</v>
      </c>
      <c r="J33" s="92" t="s">
        <v>638</v>
      </c>
      <c r="K33" s="92" t="s">
        <v>27</v>
      </c>
      <c r="L33" s="7">
        <v>3</v>
      </c>
      <c r="M33" s="175">
        <v>19.2</v>
      </c>
      <c r="N33" s="175"/>
      <c r="O33" s="95">
        <v>19.2</v>
      </c>
      <c r="P33" s="97" t="s">
        <v>529</v>
      </c>
      <c r="Q33" s="119">
        <v>44926</v>
      </c>
      <c r="R33" s="85"/>
      <c r="S33" s="85"/>
    </row>
    <row r="34" spans="1:19" ht="33.75">
      <c r="A34" s="91">
        <v>31</v>
      </c>
      <c r="B34" s="92" t="s">
        <v>523</v>
      </c>
      <c r="C34" s="93" t="s">
        <v>524</v>
      </c>
      <c r="D34" s="92" t="s">
        <v>639</v>
      </c>
      <c r="E34" s="92" t="s">
        <v>640</v>
      </c>
      <c r="F34" s="92"/>
      <c r="G34" s="92" t="s">
        <v>19</v>
      </c>
      <c r="H34" s="92" t="s">
        <v>20</v>
      </c>
      <c r="I34" s="92" t="s">
        <v>641</v>
      </c>
      <c r="J34" s="92" t="s">
        <v>642</v>
      </c>
      <c r="K34" s="92" t="s">
        <v>27</v>
      </c>
      <c r="L34" s="7">
        <v>3</v>
      </c>
      <c r="M34" s="175">
        <v>17.600000000000001</v>
      </c>
      <c r="N34" s="175"/>
      <c r="O34" s="95">
        <v>17.600000000000001</v>
      </c>
      <c r="P34" s="97" t="s">
        <v>529</v>
      </c>
      <c r="Q34" s="119">
        <v>44926</v>
      </c>
      <c r="R34" s="85"/>
      <c r="S34" s="85"/>
    </row>
    <row r="35" spans="1:19" ht="33.75">
      <c r="A35" s="96">
        <v>32</v>
      </c>
      <c r="B35" s="92" t="s">
        <v>523</v>
      </c>
      <c r="C35" s="93" t="s">
        <v>524</v>
      </c>
      <c r="D35" s="92" t="s">
        <v>643</v>
      </c>
      <c r="E35" s="92" t="s">
        <v>644</v>
      </c>
      <c r="F35" s="92"/>
      <c r="G35" s="92" t="s">
        <v>19</v>
      </c>
      <c r="H35" s="92" t="s">
        <v>20</v>
      </c>
      <c r="I35" s="92" t="s">
        <v>746</v>
      </c>
      <c r="J35" s="92" t="s">
        <v>645</v>
      </c>
      <c r="K35" s="92" t="s">
        <v>27</v>
      </c>
      <c r="L35" s="7">
        <v>7</v>
      </c>
      <c r="M35" s="175">
        <v>18.399999999999999</v>
      </c>
      <c r="N35" s="175"/>
      <c r="O35" s="95">
        <v>18.399999999999999</v>
      </c>
      <c r="P35" s="97" t="s">
        <v>529</v>
      </c>
      <c r="Q35" s="119">
        <v>44926</v>
      </c>
      <c r="R35" s="85"/>
      <c r="S35" s="85"/>
    </row>
    <row r="36" spans="1:19" ht="27" customHeight="1">
      <c r="A36" s="134"/>
      <c r="B36" s="135"/>
      <c r="C36" s="136"/>
      <c r="D36" s="136"/>
      <c r="E36" s="135"/>
      <c r="F36" s="135"/>
      <c r="G36" s="135"/>
      <c r="H36" s="135"/>
      <c r="I36" s="135"/>
      <c r="J36" s="135"/>
      <c r="K36" s="135"/>
      <c r="L36" s="137">
        <f>SUM(L4:L35)</f>
        <v>244</v>
      </c>
      <c r="M36" s="177">
        <f>SUM(M4:M35)</f>
        <v>96094.999999999971</v>
      </c>
      <c r="N36" s="177">
        <f>SUM(N4:N35)</f>
        <v>159689.99999999997</v>
      </c>
      <c r="O36" s="99">
        <f>SUM(O4:O35)</f>
        <v>255784.8</v>
      </c>
      <c r="P36" s="100"/>
      <c r="Q36" s="85"/>
    </row>
  </sheetData>
  <mergeCells count="3">
    <mergeCell ref="B2:L2"/>
    <mergeCell ref="M2:O2"/>
    <mergeCell ref="P2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B6B91-AFD0-486F-9907-14BB23D5D7CE}">
  <dimension ref="A1:Q35"/>
  <sheetViews>
    <sheetView topLeftCell="D1" workbookViewId="0">
      <selection activeCell="D1" sqref="D1"/>
    </sheetView>
  </sheetViews>
  <sheetFormatPr defaultRowHeight="15"/>
  <cols>
    <col min="1" max="1" width="8.140625" customWidth="1"/>
    <col min="2" max="2" width="12.85546875" bestFit="1" customWidth="1"/>
    <col min="3" max="3" width="39.5703125" bestFit="1" customWidth="1"/>
    <col min="4" max="4" width="34.7109375" customWidth="1"/>
    <col min="5" max="5" width="31.85546875" bestFit="1" customWidth="1"/>
    <col min="6" max="6" width="9.85546875" bestFit="1" customWidth="1"/>
    <col min="7" max="7" width="7" bestFit="1" customWidth="1"/>
    <col min="8" max="8" width="8.5703125" bestFit="1" customWidth="1"/>
    <col min="9" max="9" width="22.28515625" bestFit="1" customWidth="1"/>
    <col min="10" max="10" width="10" bestFit="1" customWidth="1"/>
    <col min="11" max="11" width="7" bestFit="1" customWidth="1"/>
    <col min="12" max="12" width="7.7109375" bestFit="1" customWidth="1"/>
    <col min="13" max="13" width="9.85546875" style="118" bestFit="1" customWidth="1"/>
    <col min="14" max="14" width="8.7109375" style="118" bestFit="1" customWidth="1"/>
    <col min="15" max="15" width="13.140625" style="118" customWidth="1"/>
    <col min="16" max="16" width="25.5703125" bestFit="1" customWidth="1"/>
    <col min="17" max="17" width="29.5703125" customWidth="1"/>
  </cols>
  <sheetData>
    <row r="1" spans="1:17" ht="27" customHeight="1">
      <c r="A1" s="86"/>
      <c r="L1" s="140"/>
    </row>
    <row r="2" spans="1:17" ht="46.5" customHeight="1">
      <c r="A2" s="120"/>
      <c r="B2" s="169" t="s">
        <v>646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  <c r="M2" s="149" t="s">
        <v>729</v>
      </c>
      <c r="N2" s="149"/>
      <c r="O2" s="149"/>
      <c r="P2" s="155" t="s">
        <v>0</v>
      </c>
      <c r="Q2" s="145" t="s">
        <v>741</v>
      </c>
    </row>
    <row r="3" spans="1:17" ht="38.25">
      <c r="A3" s="121" t="s">
        <v>1</v>
      </c>
      <c r="B3" s="4" t="s">
        <v>448</v>
      </c>
      <c r="C3" s="4" t="s">
        <v>3</v>
      </c>
      <c r="D3" s="88" t="s">
        <v>433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449</v>
      </c>
      <c r="J3" s="5" t="s">
        <v>9</v>
      </c>
      <c r="K3" s="5" t="s">
        <v>450</v>
      </c>
      <c r="L3" s="3" t="s">
        <v>11</v>
      </c>
      <c r="M3" s="105" t="s">
        <v>12</v>
      </c>
      <c r="N3" s="105" t="s">
        <v>13</v>
      </c>
      <c r="O3" s="105" t="s">
        <v>14</v>
      </c>
      <c r="P3" s="156"/>
      <c r="Q3" s="2"/>
    </row>
    <row r="4" spans="1:17" ht="25.5">
      <c r="A4" s="122">
        <v>1</v>
      </c>
      <c r="B4" s="102" t="s">
        <v>647</v>
      </c>
      <c r="C4" s="8" t="s">
        <v>648</v>
      </c>
      <c r="D4" s="5" t="s">
        <v>728</v>
      </c>
      <c r="E4" s="8" t="s">
        <v>649</v>
      </c>
      <c r="F4" s="8"/>
      <c r="G4" s="8" t="s">
        <v>19</v>
      </c>
      <c r="H4" s="8" t="s">
        <v>20</v>
      </c>
      <c r="I4" s="8" t="s">
        <v>650</v>
      </c>
      <c r="J4" s="8" t="s">
        <v>651</v>
      </c>
      <c r="K4" s="8" t="s">
        <v>27</v>
      </c>
      <c r="L4" s="8">
        <v>3</v>
      </c>
      <c r="M4" s="115">
        <v>2107</v>
      </c>
      <c r="N4" s="115">
        <v>0</v>
      </c>
      <c r="O4" s="115">
        <f>M4+N4</f>
        <v>2107</v>
      </c>
      <c r="P4" s="103" t="s">
        <v>529</v>
      </c>
      <c r="Q4" s="119">
        <v>44926</v>
      </c>
    </row>
    <row r="5" spans="1:17" ht="25.5">
      <c r="A5" s="122">
        <v>2</v>
      </c>
      <c r="B5" s="102" t="s">
        <v>647</v>
      </c>
      <c r="C5" s="102" t="s">
        <v>652</v>
      </c>
      <c r="D5" s="5" t="s">
        <v>728</v>
      </c>
      <c r="E5" s="102" t="s">
        <v>653</v>
      </c>
      <c r="F5" s="102" t="s">
        <v>15</v>
      </c>
      <c r="G5" s="102" t="s">
        <v>19</v>
      </c>
      <c r="H5" s="8" t="s">
        <v>20</v>
      </c>
      <c r="I5" s="102" t="s">
        <v>654</v>
      </c>
      <c r="J5" s="102" t="s">
        <v>655</v>
      </c>
      <c r="K5" s="102" t="s">
        <v>176</v>
      </c>
      <c r="L5" s="102">
        <v>90</v>
      </c>
      <c r="M5" s="116">
        <v>121193</v>
      </c>
      <c r="N5" s="115">
        <v>0</v>
      </c>
      <c r="O5" s="116">
        <f t="shared" ref="O5:O26" si="0">M5+N5</f>
        <v>121193</v>
      </c>
      <c r="P5" s="103" t="s">
        <v>529</v>
      </c>
      <c r="Q5" s="119">
        <v>44926</v>
      </c>
    </row>
    <row r="6" spans="1:17" ht="25.5">
      <c r="A6" s="122">
        <v>3</v>
      </c>
      <c r="B6" s="102" t="s">
        <v>647</v>
      </c>
      <c r="C6" s="8" t="s">
        <v>656</v>
      </c>
      <c r="D6" s="5" t="s">
        <v>728</v>
      </c>
      <c r="E6" s="8" t="s">
        <v>653</v>
      </c>
      <c r="F6" s="8" t="s">
        <v>15</v>
      </c>
      <c r="G6" s="8" t="s">
        <v>19</v>
      </c>
      <c r="H6" s="8" t="s">
        <v>20</v>
      </c>
      <c r="I6" s="8" t="s">
        <v>657</v>
      </c>
      <c r="J6" s="8" t="s">
        <v>658</v>
      </c>
      <c r="K6" s="8" t="s">
        <v>27</v>
      </c>
      <c r="L6" s="8">
        <v>21</v>
      </c>
      <c r="M6" s="115">
        <v>1000</v>
      </c>
      <c r="N6" s="115">
        <v>0</v>
      </c>
      <c r="O6" s="115">
        <f t="shared" si="0"/>
        <v>1000</v>
      </c>
      <c r="P6" s="103" t="s">
        <v>529</v>
      </c>
      <c r="Q6" s="119">
        <v>44926</v>
      </c>
    </row>
    <row r="7" spans="1:17" ht="25.5">
      <c r="A7" s="122">
        <v>4</v>
      </c>
      <c r="B7" s="102" t="s">
        <v>647</v>
      </c>
      <c r="C7" s="8" t="s">
        <v>659</v>
      </c>
      <c r="D7" s="5" t="s">
        <v>728</v>
      </c>
      <c r="E7" s="8" t="s">
        <v>653</v>
      </c>
      <c r="F7" s="8" t="s">
        <v>15</v>
      </c>
      <c r="G7" s="8" t="s">
        <v>19</v>
      </c>
      <c r="H7" s="8" t="s">
        <v>20</v>
      </c>
      <c r="I7" s="8" t="s">
        <v>660</v>
      </c>
      <c r="J7" s="8" t="s">
        <v>661</v>
      </c>
      <c r="K7" s="8" t="s">
        <v>27</v>
      </c>
      <c r="L7" s="8">
        <v>40</v>
      </c>
      <c r="M7" s="115">
        <v>1000</v>
      </c>
      <c r="N7" s="115">
        <v>0</v>
      </c>
      <c r="O7" s="115">
        <f t="shared" si="0"/>
        <v>1000</v>
      </c>
      <c r="P7" s="103" t="s">
        <v>529</v>
      </c>
      <c r="Q7" s="119">
        <v>44926</v>
      </c>
    </row>
    <row r="8" spans="1:17" ht="25.5">
      <c r="A8" s="122">
        <v>5</v>
      </c>
      <c r="B8" s="102" t="s">
        <v>647</v>
      </c>
      <c r="C8" s="8" t="s">
        <v>662</v>
      </c>
      <c r="D8" s="5" t="s">
        <v>728</v>
      </c>
      <c r="E8" s="8" t="s">
        <v>663</v>
      </c>
      <c r="F8" s="8"/>
      <c r="G8" s="8" t="s">
        <v>19</v>
      </c>
      <c r="H8" s="8" t="s">
        <v>20</v>
      </c>
      <c r="I8" s="8" t="s">
        <v>664</v>
      </c>
      <c r="J8" s="8" t="s">
        <v>665</v>
      </c>
      <c r="K8" s="8" t="s">
        <v>27</v>
      </c>
      <c r="L8" s="8">
        <v>1</v>
      </c>
      <c r="M8" s="115">
        <v>1245</v>
      </c>
      <c r="N8" s="115">
        <v>0</v>
      </c>
      <c r="O8" s="115">
        <f t="shared" si="0"/>
        <v>1245</v>
      </c>
      <c r="P8" s="103" t="s">
        <v>529</v>
      </c>
      <c r="Q8" s="119">
        <v>44926</v>
      </c>
    </row>
    <row r="9" spans="1:17" ht="25.5">
      <c r="A9" s="122">
        <v>6</v>
      </c>
      <c r="B9" s="102" t="s">
        <v>647</v>
      </c>
      <c r="C9" s="8" t="s">
        <v>666</v>
      </c>
      <c r="D9" s="5" t="s">
        <v>728</v>
      </c>
      <c r="E9" s="8" t="s">
        <v>667</v>
      </c>
      <c r="F9" s="8"/>
      <c r="G9" s="8" t="s">
        <v>288</v>
      </c>
      <c r="H9" s="8" t="s">
        <v>20</v>
      </c>
      <c r="I9" s="8" t="s">
        <v>668</v>
      </c>
      <c r="J9" s="8" t="s">
        <v>669</v>
      </c>
      <c r="K9" s="8" t="s">
        <v>27</v>
      </c>
      <c r="L9" s="8">
        <v>1</v>
      </c>
      <c r="M9" s="115">
        <v>1537</v>
      </c>
      <c r="N9" s="115">
        <v>0</v>
      </c>
      <c r="O9" s="115">
        <f t="shared" si="0"/>
        <v>1537</v>
      </c>
      <c r="P9" s="103" t="s">
        <v>529</v>
      </c>
      <c r="Q9" s="119">
        <v>44926</v>
      </c>
    </row>
    <row r="10" spans="1:17" ht="25.5">
      <c r="A10" s="122">
        <v>7</v>
      </c>
      <c r="B10" s="102" t="s">
        <v>647</v>
      </c>
      <c r="C10" s="8" t="s">
        <v>670</v>
      </c>
      <c r="D10" s="5" t="s">
        <v>728</v>
      </c>
      <c r="E10" s="8" t="s">
        <v>671</v>
      </c>
      <c r="F10" s="8"/>
      <c r="G10" s="8" t="s">
        <v>19</v>
      </c>
      <c r="H10" s="8" t="s">
        <v>20</v>
      </c>
      <c r="I10" s="8" t="s">
        <v>672</v>
      </c>
      <c r="J10" s="8" t="s">
        <v>673</v>
      </c>
      <c r="K10" s="8" t="s">
        <v>27</v>
      </c>
      <c r="L10" s="8">
        <v>1</v>
      </c>
      <c r="M10" s="115">
        <v>571</v>
      </c>
      <c r="N10" s="115">
        <v>0</v>
      </c>
      <c r="O10" s="115">
        <f t="shared" si="0"/>
        <v>571</v>
      </c>
      <c r="P10" s="103" t="s">
        <v>529</v>
      </c>
      <c r="Q10" s="119">
        <v>44926</v>
      </c>
    </row>
    <row r="11" spans="1:17" ht="25.5">
      <c r="A11" s="122">
        <v>8</v>
      </c>
      <c r="B11" s="102" t="s">
        <v>647</v>
      </c>
      <c r="C11" s="8" t="s">
        <v>674</v>
      </c>
      <c r="D11" s="5" t="s">
        <v>728</v>
      </c>
      <c r="E11" s="8" t="s">
        <v>675</v>
      </c>
      <c r="F11" s="8"/>
      <c r="G11" s="8" t="s">
        <v>19</v>
      </c>
      <c r="H11" s="8" t="s">
        <v>20</v>
      </c>
      <c r="I11" s="8" t="s">
        <v>676</v>
      </c>
      <c r="J11" s="8" t="s">
        <v>677</v>
      </c>
      <c r="K11" s="8" t="s">
        <v>27</v>
      </c>
      <c r="L11" s="8">
        <v>1</v>
      </c>
      <c r="M11" s="115">
        <v>1233</v>
      </c>
      <c r="N11" s="115">
        <v>0</v>
      </c>
      <c r="O11" s="115">
        <f t="shared" si="0"/>
        <v>1233</v>
      </c>
      <c r="P11" s="103" t="s">
        <v>529</v>
      </c>
      <c r="Q11" s="119">
        <v>44926</v>
      </c>
    </row>
    <row r="12" spans="1:17" ht="25.5">
      <c r="A12" s="122">
        <v>9</v>
      </c>
      <c r="B12" s="102" t="s">
        <v>647</v>
      </c>
      <c r="C12" s="8" t="s">
        <v>678</v>
      </c>
      <c r="D12" s="5" t="s">
        <v>728</v>
      </c>
      <c r="E12" s="8" t="s">
        <v>679</v>
      </c>
      <c r="F12" s="8"/>
      <c r="G12" s="8" t="s">
        <v>19</v>
      </c>
      <c r="H12" s="8" t="s">
        <v>20</v>
      </c>
      <c r="I12" s="8" t="s">
        <v>680</v>
      </c>
      <c r="J12" s="8" t="s">
        <v>681</v>
      </c>
      <c r="K12" s="8" t="s">
        <v>27</v>
      </c>
      <c r="L12" s="8">
        <v>1</v>
      </c>
      <c r="M12" s="115">
        <v>2390</v>
      </c>
      <c r="N12" s="115">
        <v>0</v>
      </c>
      <c r="O12" s="115">
        <f t="shared" si="0"/>
        <v>2390</v>
      </c>
      <c r="P12" s="103" t="s">
        <v>529</v>
      </c>
      <c r="Q12" s="119">
        <v>44926</v>
      </c>
    </row>
    <row r="13" spans="1:17" ht="25.5">
      <c r="A13" s="122">
        <v>10</v>
      </c>
      <c r="B13" s="102" t="s">
        <v>647</v>
      </c>
      <c r="C13" s="102" t="s">
        <v>682</v>
      </c>
      <c r="D13" s="5" t="s">
        <v>728</v>
      </c>
      <c r="E13" s="102" t="s">
        <v>683</v>
      </c>
      <c r="F13" s="102"/>
      <c r="G13" s="102" t="s">
        <v>19</v>
      </c>
      <c r="H13" s="8" t="s">
        <v>20</v>
      </c>
      <c r="I13" s="102" t="s">
        <v>684</v>
      </c>
      <c r="J13" s="102" t="s">
        <v>685</v>
      </c>
      <c r="K13" s="102" t="s">
        <v>27</v>
      </c>
      <c r="L13" s="102">
        <v>1</v>
      </c>
      <c r="M13" s="116">
        <v>1208</v>
      </c>
      <c r="N13" s="115">
        <v>0</v>
      </c>
      <c r="O13" s="116">
        <f t="shared" si="0"/>
        <v>1208</v>
      </c>
      <c r="P13" s="103" t="s">
        <v>529</v>
      </c>
      <c r="Q13" s="119">
        <v>44926</v>
      </c>
    </row>
    <row r="14" spans="1:17" ht="25.5">
      <c r="A14" s="122">
        <v>11</v>
      </c>
      <c r="B14" s="102" t="s">
        <v>647</v>
      </c>
      <c r="C14" s="8" t="s">
        <v>674</v>
      </c>
      <c r="D14" s="5" t="s">
        <v>728</v>
      </c>
      <c r="E14" s="8" t="s">
        <v>663</v>
      </c>
      <c r="F14" s="8"/>
      <c r="G14" s="8" t="s">
        <v>19</v>
      </c>
      <c r="H14" s="8" t="s">
        <v>20</v>
      </c>
      <c r="I14" s="8" t="s">
        <v>686</v>
      </c>
      <c r="J14" s="8" t="s">
        <v>687</v>
      </c>
      <c r="K14" s="8" t="s">
        <v>27</v>
      </c>
      <c r="L14" s="8">
        <v>1</v>
      </c>
      <c r="M14" s="115">
        <v>1624</v>
      </c>
      <c r="N14" s="115">
        <v>0</v>
      </c>
      <c r="O14" s="115">
        <f t="shared" si="0"/>
        <v>1624</v>
      </c>
      <c r="P14" s="103" t="s">
        <v>529</v>
      </c>
      <c r="Q14" s="119">
        <v>44926</v>
      </c>
    </row>
    <row r="15" spans="1:17" ht="25.5">
      <c r="A15" s="122">
        <v>12</v>
      </c>
      <c r="B15" s="102" t="s">
        <v>647</v>
      </c>
      <c r="C15" s="8" t="s">
        <v>678</v>
      </c>
      <c r="D15" s="5" t="s">
        <v>728</v>
      </c>
      <c r="E15" s="8" t="s">
        <v>688</v>
      </c>
      <c r="F15" s="8"/>
      <c r="G15" s="8" t="s">
        <v>19</v>
      </c>
      <c r="H15" s="8" t="s">
        <v>20</v>
      </c>
      <c r="I15" s="8" t="s">
        <v>689</v>
      </c>
      <c r="J15" s="8" t="s">
        <v>690</v>
      </c>
      <c r="K15" s="8" t="s">
        <v>27</v>
      </c>
      <c r="L15" s="8">
        <v>1</v>
      </c>
      <c r="M15" s="115">
        <v>575</v>
      </c>
      <c r="N15" s="115">
        <v>0</v>
      </c>
      <c r="O15" s="115">
        <f t="shared" si="0"/>
        <v>575</v>
      </c>
      <c r="P15" s="103" t="s">
        <v>529</v>
      </c>
      <c r="Q15" s="119">
        <v>44926</v>
      </c>
    </row>
    <row r="16" spans="1:17" ht="25.5">
      <c r="A16" s="122">
        <v>13</v>
      </c>
      <c r="B16" s="102" t="s">
        <v>647</v>
      </c>
      <c r="C16" s="8" t="s">
        <v>691</v>
      </c>
      <c r="D16" s="5" t="s">
        <v>728</v>
      </c>
      <c r="E16" s="8" t="s">
        <v>692</v>
      </c>
      <c r="F16" s="8"/>
      <c r="G16" s="8" t="s">
        <v>19</v>
      </c>
      <c r="H16" s="8" t="s">
        <v>20</v>
      </c>
      <c r="I16" s="8" t="s">
        <v>693</v>
      </c>
      <c r="J16" s="8" t="s">
        <v>694</v>
      </c>
      <c r="K16" s="8" t="s">
        <v>27</v>
      </c>
      <c r="L16" s="8">
        <v>1</v>
      </c>
      <c r="M16" s="115">
        <v>2707</v>
      </c>
      <c r="N16" s="115">
        <v>0</v>
      </c>
      <c r="O16" s="115">
        <f t="shared" si="0"/>
        <v>2707</v>
      </c>
      <c r="P16" s="103" t="s">
        <v>529</v>
      </c>
      <c r="Q16" s="119">
        <v>44926</v>
      </c>
    </row>
    <row r="17" spans="1:17" ht="25.5">
      <c r="A17" s="122">
        <v>14</v>
      </c>
      <c r="B17" s="102" t="s">
        <v>647</v>
      </c>
      <c r="C17" s="8" t="s">
        <v>662</v>
      </c>
      <c r="D17" s="5" t="s">
        <v>728</v>
      </c>
      <c r="E17" s="8" t="s">
        <v>695</v>
      </c>
      <c r="F17" s="8"/>
      <c r="G17" s="8" t="s">
        <v>19</v>
      </c>
      <c r="H17" s="8" t="s">
        <v>20</v>
      </c>
      <c r="I17" s="8" t="s">
        <v>696</v>
      </c>
      <c r="J17" s="8" t="s">
        <v>697</v>
      </c>
      <c r="K17" s="8" t="s">
        <v>27</v>
      </c>
      <c r="L17" s="8">
        <v>1</v>
      </c>
      <c r="M17" s="115">
        <v>1275</v>
      </c>
      <c r="N17" s="115">
        <v>0</v>
      </c>
      <c r="O17" s="115">
        <f t="shared" si="0"/>
        <v>1275</v>
      </c>
      <c r="P17" s="103" t="s">
        <v>529</v>
      </c>
      <c r="Q17" s="119">
        <v>44926</v>
      </c>
    </row>
    <row r="18" spans="1:17" ht="25.5">
      <c r="A18" s="122">
        <v>15</v>
      </c>
      <c r="B18" s="102" t="s">
        <v>647</v>
      </c>
      <c r="C18" s="8" t="s">
        <v>662</v>
      </c>
      <c r="D18" s="5" t="s">
        <v>728</v>
      </c>
      <c r="E18" s="8" t="s">
        <v>695</v>
      </c>
      <c r="F18" s="8"/>
      <c r="G18" s="8" t="s">
        <v>19</v>
      </c>
      <c r="H18" s="8" t="s">
        <v>20</v>
      </c>
      <c r="I18" s="8" t="s">
        <v>698</v>
      </c>
      <c r="J18" s="8" t="s">
        <v>699</v>
      </c>
      <c r="K18" s="8" t="s">
        <v>27</v>
      </c>
      <c r="L18" s="8">
        <v>1</v>
      </c>
      <c r="M18" s="115">
        <v>1265</v>
      </c>
      <c r="N18" s="115">
        <v>0</v>
      </c>
      <c r="O18" s="115">
        <f t="shared" si="0"/>
        <v>1265</v>
      </c>
      <c r="P18" s="103" t="s">
        <v>529</v>
      </c>
      <c r="Q18" s="119">
        <v>44926</v>
      </c>
    </row>
    <row r="19" spans="1:17" ht="25.5">
      <c r="A19" s="122">
        <v>16</v>
      </c>
      <c r="B19" s="102" t="s">
        <v>647</v>
      </c>
      <c r="C19" s="102" t="s">
        <v>700</v>
      </c>
      <c r="D19" s="5" t="s">
        <v>728</v>
      </c>
      <c r="E19" s="102" t="s">
        <v>649</v>
      </c>
      <c r="F19" s="102"/>
      <c r="G19" s="102" t="s">
        <v>19</v>
      </c>
      <c r="H19" s="8" t="s">
        <v>20</v>
      </c>
      <c r="I19" s="102" t="s">
        <v>701</v>
      </c>
      <c r="J19" s="102" t="s">
        <v>702</v>
      </c>
      <c r="K19" s="102" t="s">
        <v>27</v>
      </c>
      <c r="L19" s="102">
        <v>1</v>
      </c>
      <c r="M19" s="116">
        <v>1557</v>
      </c>
      <c r="N19" s="115">
        <v>0</v>
      </c>
      <c r="O19" s="116">
        <f t="shared" si="0"/>
        <v>1557</v>
      </c>
      <c r="P19" s="103" t="s">
        <v>529</v>
      </c>
      <c r="Q19" s="119">
        <v>44926</v>
      </c>
    </row>
    <row r="20" spans="1:17" ht="25.5">
      <c r="A20" s="122">
        <v>17</v>
      </c>
      <c r="B20" s="102" t="s">
        <v>647</v>
      </c>
      <c r="C20" s="8" t="s">
        <v>678</v>
      </c>
      <c r="D20" s="5" t="s">
        <v>728</v>
      </c>
      <c r="E20" s="8" t="s">
        <v>703</v>
      </c>
      <c r="F20" s="8"/>
      <c r="G20" s="8" t="s">
        <v>19</v>
      </c>
      <c r="H20" s="8" t="s">
        <v>20</v>
      </c>
      <c r="I20" s="8" t="s">
        <v>704</v>
      </c>
      <c r="J20" s="8" t="s">
        <v>705</v>
      </c>
      <c r="K20" s="8" t="s">
        <v>27</v>
      </c>
      <c r="L20" s="8">
        <v>1</v>
      </c>
      <c r="M20" s="115">
        <v>3000</v>
      </c>
      <c r="N20" s="115">
        <v>0</v>
      </c>
      <c r="O20" s="115">
        <f t="shared" si="0"/>
        <v>3000</v>
      </c>
      <c r="P20" s="103" t="s">
        <v>529</v>
      </c>
      <c r="Q20" s="119">
        <v>44926</v>
      </c>
    </row>
    <row r="21" spans="1:17" ht="25.5">
      <c r="A21" s="122">
        <v>18</v>
      </c>
      <c r="B21" s="102" t="s">
        <v>647</v>
      </c>
      <c r="C21" s="8" t="s">
        <v>706</v>
      </c>
      <c r="D21" s="5" t="s">
        <v>728</v>
      </c>
      <c r="E21" s="8" t="s">
        <v>707</v>
      </c>
      <c r="F21" s="8"/>
      <c r="G21" s="8" t="s">
        <v>19</v>
      </c>
      <c r="H21" s="8" t="s">
        <v>20</v>
      </c>
      <c r="I21" s="8" t="s">
        <v>708</v>
      </c>
      <c r="J21" s="8" t="s">
        <v>709</v>
      </c>
      <c r="K21" s="8" t="s">
        <v>27</v>
      </c>
      <c r="L21" s="8">
        <v>1</v>
      </c>
      <c r="M21" s="115">
        <v>4368</v>
      </c>
      <c r="N21" s="115">
        <v>0</v>
      </c>
      <c r="O21" s="115">
        <f t="shared" si="0"/>
        <v>4368</v>
      </c>
      <c r="P21" s="103" t="s">
        <v>529</v>
      </c>
      <c r="Q21" s="119">
        <v>44926</v>
      </c>
    </row>
    <row r="22" spans="1:17" ht="25.5">
      <c r="A22" s="122">
        <v>19</v>
      </c>
      <c r="B22" s="102" t="s">
        <v>647</v>
      </c>
      <c r="C22" s="8" t="s">
        <v>670</v>
      </c>
      <c r="D22" s="5" t="s">
        <v>728</v>
      </c>
      <c r="E22" s="8" t="s">
        <v>710</v>
      </c>
      <c r="F22" s="8"/>
      <c r="G22" s="8" t="s">
        <v>19</v>
      </c>
      <c r="H22" s="8" t="s">
        <v>20</v>
      </c>
      <c r="I22" s="8" t="s">
        <v>711</v>
      </c>
      <c r="J22" s="8" t="s">
        <v>712</v>
      </c>
      <c r="K22" s="8" t="s">
        <v>27</v>
      </c>
      <c r="L22" s="8">
        <v>1</v>
      </c>
      <c r="M22" s="115">
        <v>714</v>
      </c>
      <c r="N22" s="115">
        <v>0</v>
      </c>
      <c r="O22" s="115">
        <f t="shared" si="0"/>
        <v>714</v>
      </c>
      <c r="P22" s="103" t="s">
        <v>529</v>
      </c>
      <c r="Q22" s="119">
        <v>44926</v>
      </c>
    </row>
    <row r="23" spans="1:17" ht="25.5">
      <c r="A23" s="122">
        <v>20</v>
      </c>
      <c r="B23" s="102" t="s">
        <v>647</v>
      </c>
      <c r="C23" s="8" t="s">
        <v>666</v>
      </c>
      <c r="D23" s="5" t="s">
        <v>728</v>
      </c>
      <c r="E23" s="8" t="s">
        <v>667</v>
      </c>
      <c r="F23" s="8" t="s">
        <v>713</v>
      </c>
      <c r="G23" s="8" t="s">
        <v>19</v>
      </c>
      <c r="H23" s="8" t="s">
        <v>20</v>
      </c>
      <c r="I23" s="8" t="s">
        <v>714</v>
      </c>
      <c r="J23" s="8" t="s">
        <v>715</v>
      </c>
      <c r="K23" s="8" t="s">
        <v>27</v>
      </c>
      <c r="L23" s="8">
        <v>1</v>
      </c>
      <c r="M23" s="115">
        <v>1257</v>
      </c>
      <c r="N23" s="115">
        <v>0</v>
      </c>
      <c r="O23" s="115">
        <f t="shared" si="0"/>
        <v>1257</v>
      </c>
      <c r="P23" s="103" t="s">
        <v>529</v>
      </c>
      <c r="Q23" s="119">
        <v>44926</v>
      </c>
    </row>
    <row r="24" spans="1:17" ht="25.5">
      <c r="A24" s="122">
        <v>21</v>
      </c>
      <c r="B24" s="102" t="s">
        <v>647</v>
      </c>
      <c r="C24" s="8" t="s">
        <v>666</v>
      </c>
      <c r="D24" s="5" t="s">
        <v>728</v>
      </c>
      <c r="E24" s="8" t="s">
        <v>716</v>
      </c>
      <c r="F24" s="8" t="s">
        <v>717</v>
      </c>
      <c r="G24" s="8" t="s">
        <v>19</v>
      </c>
      <c r="H24" s="8" t="s">
        <v>20</v>
      </c>
      <c r="I24" s="8" t="s">
        <v>718</v>
      </c>
      <c r="J24" s="8" t="s">
        <v>719</v>
      </c>
      <c r="K24" s="8" t="s">
        <v>27</v>
      </c>
      <c r="L24" s="8">
        <v>1</v>
      </c>
      <c r="M24" s="115">
        <v>1239</v>
      </c>
      <c r="N24" s="115">
        <v>0</v>
      </c>
      <c r="O24" s="115">
        <f t="shared" si="0"/>
        <v>1239</v>
      </c>
      <c r="P24" s="103" t="s">
        <v>529</v>
      </c>
      <c r="Q24" s="119">
        <v>44926</v>
      </c>
    </row>
    <row r="25" spans="1:17" ht="25.5">
      <c r="A25" s="122">
        <v>22</v>
      </c>
      <c r="B25" s="102" t="s">
        <v>647</v>
      </c>
      <c r="C25" s="8" t="s">
        <v>666</v>
      </c>
      <c r="D25" s="5" t="s">
        <v>728</v>
      </c>
      <c r="E25" s="8" t="s">
        <v>720</v>
      </c>
      <c r="F25" s="8" t="s">
        <v>721</v>
      </c>
      <c r="G25" s="8" t="s">
        <v>19</v>
      </c>
      <c r="H25" s="8" t="s">
        <v>20</v>
      </c>
      <c r="I25" s="8" t="s">
        <v>722</v>
      </c>
      <c r="J25" s="8" t="s">
        <v>723</v>
      </c>
      <c r="K25" s="8" t="s">
        <v>27</v>
      </c>
      <c r="L25" s="8">
        <v>1</v>
      </c>
      <c r="M25" s="115">
        <v>933</v>
      </c>
      <c r="N25" s="115">
        <v>0</v>
      </c>
      <c r="O25" s="115">
        <f t="shared" si="0"/>
        <v>933</v>
      </c>
      <c r="P25" s="103" t="s">
        <v>529</v>
      </c>
      <c r="Q25" s="119">
        <v>44926</v>
      </c>
    </row>
    <row r="26" spans="1:17" ht="25.5">
      <c r="A26" s="122">
        <v>23</v>
      </c>
      <c r="B26" s="102" t="s">
        <v>647</v>
      </c>
      <c r="C26" s="8" t="s">
        <v>666</v>
      </c>
      <c r="D26" s="5" t="s">
        <v>728</v>
      </c>
      <c r="E26" s="8" t="s">
        <v>724</v>
      </c>
      <c r="F26" s="8" t="s">
        <v>725</v>
      </c>
      <c r="G26" s="8" t="s">
        <v>19</v>
      </c>
      <c r="H26" s="8" t="s">
        <v>20</v>
      </c>
      <c r="I26" s="8" t="s">
        <v>726</v>
      </c>
      <c r="J26" s="8" t="s">
        <v>727</v>
      </c>
      <c r="K26" s="8" t="s">
        <v>27</v>
      </c>
      <c r="L26" s="8">
        <v>1</v>
      </c>
      <c r="M26" s="115">
        <v>0</v>
      </c>
      <c r="N26" s="115">
        <v>0</v>
      </c>
      <c r="O26" s="115">
        <f t="shared" si="0"/>
        <v>0</v>
      </c>
      <c r="P26" s="103" t="s">
        <v>529</v>
      </c>
      <c r="Q26" s="119">
        <v>44926</v>
      </c>
    </row>
    <row r="27" spans="1:17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8">
        <f>SUM(L4:L26)</f>
        <v>173</v>
      </c>
      <c r="M27" s="117">
        <f t="shared" ref="M27:O27" si="1">SUM(M4:M26)</f>
        <v>153998</v>
      </c>
      <c r="N27" s="117">
        <f t="shared" si="1"/>
        <v>0</v>
      </c>
      <c r="O27" s="117">
        <f t="shared" si="1"/>
        <v>153998</v>
      </c>
      <c r="P27" s="2"/>
      <c r="Q27" s="119"/>
    </row>
    <row r="28" spans="1:17">
      <c r="Q28" s="119"/>
    </row>
    <row r="29" spans="1:17">
      <c r="Q29" s="119"/>
    </row>
    <row r="30" spans="1:17">
      <c r="Q30" s="119"/>
    </row>
    <row r="31" spans="1:17">
      <c r="Q31" s="119"/>
    </row>
    <row r="32" spans="1:17">
      <c r="Q32" s="119"/>
    </row>
    <row r="33" spans="17:17">
      <c r="Q33" s="119"/>
    </row>
    <row r="34" spans="17:17">
      <c r="Q34" s="119"/>
    </row>
    <row r="35" spans="17:17">
      <c r="Q35" s="119"/>
    </row>
  </sheetData>
  <mergeCells count="3">
    <mergeCell ref="B2:L2"/>
    <mergeCell ref="M2:O2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Miasto</vt:lpstr>
      <vt:lpstr>OCK</vt:lpstr>
      <vt:lpstr>Biblioteka</vt:lpstr>
      <vt:lpstr>OTBS</vt:lpstr>
      <vt:lpstr>OPWiK</vt:lpstr>
      <vt:lpstr>MZK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Mieczkowski</dc:creator>
  <cp:lastModifiedBy>Artur Mieczkowski</cp:lastModifiedBy>
  <cp:lastPrinted>2022-09-15T10:34:09Z</cp:lastPrinted>
  <dcterms:created xsi:type="dcterms:W3CDTF">2021-03-22T11:03:01Z</dcterms:created>
  <dcterms:modified xsi:type="dcterms:W3CDTF">2022-10-20T09:03:36Z</dcterms:modified>
</cp:coreProperties>
</file>