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zmpgnas\zespol_przetargow\PRZETARGI_2024\017 - ZIH - PN - KJ + WG - czerpalne i zasypowe\2_Robocze\"/>
    </mc:Choice>
  </mc:AlternateContent>
  <xr:revisionPtr revIDLastSave="0" documentId="13_ncr:1_{DF7CF23D-AB56-4DFD-83F3-9863E8DA4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I" sheetId="3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F22" i="3"/>
  <c r="F25" i="3" s="1"/>
  <c r="F20" i="3"/>
  <c r="F21" i="3" s="1"/>
  <c r="F12" i="3"/>
  <c r="F19" i="3" s="1"/>
  <c r="F24" i="3" s="1"/>
  <c r="F13" i="3"/>
  <c r="F14" i="3"/>
  <c r="F15" i="3"/>
  <c r="F16" i="3"/>
  <c r="F17" i="3"/>
  <c r="F18" i="3"/>
</calcChain>
</file>

<file path=xl/sharedStrings.xml><?xml version="1.0" encoding="utf-8"?>
<sst xmlns="http://schemas.openxmlformats.org/spreadsheetml/2006/main" count="46" uniqueCount="40">
  <si>
    <t>lp.</t>
  </si>
  <si>
    <t>opis</t>
  </si>
  <si>
    <t>ilość*</t>
  </si>
  <si>
    <t>*</t>
  </si>
  <si>
    <t>Uwagi:</t>
  </si>
  <si>
    <t>jednostka</t>
  </si>
  <si>
    <t>- oznaczenie pól których wypełnienie jest wymagane</t>
  </si>
  <si>
    <t>…...........…………………………..</t>
  </si>
  <si>
    <t>%</t>
  </si>
  <si>
    <t>czynniki cenotwórcze do ustalania wynagrodzenia za roboty zlecane w trybie zwykłym</t>
  </si>
  <si>
    <t>czynniki cenotwórcze do ustalania wynagrodzenia za roboty zlecane w trybie awaryjnym</t>
  </si>
  <si>
    <t>zwiększenie cen jednostkowych robót do ustalania wynagrodzenia za wykonywanie robót w trybie awaryjnym.</t>
  </si>
  <si>
    <r>
      <rPr>
        <sz val="9"/>
        <rFont val="Times New Roman"/>
        <family val="1"/>
        <charset val="238"/>
      </rPr>
      <t xml:space="preserve">wartość </t>
    </r>
    <r>
      <rPr>
        <sz val="9"/>
        <color theme="1"/>
        <rFont val="Times New Roman"/>
        <family val="2"/>
        <charset val="238"/>
      </rPr>
      <t xml:space="preserve">
</t>
    </r>
    <r>
      <rPr>
        <i/>
        <sz val="9"/>
        <color theme="1"/>
        <rFont val="Times New Roman"/>
        <family val="2"/>
        <charset val="238"/>
      </rPr>
      <t>[ilość × cena jednostkowa]</t>
    </r>
  </si>
  <si>
    <t>ilości oszacowane przez Zamawiającego wyłącznie w celu oceny ofert.</t>
  </si>
  <si>
    <t>**</t>
  </si>
  <si>
    <t xml:space="preserve">obowiązków wynikających z Umowy, w tym: koszty pośrednie, zysk oraz koszty związane z transportem </t>
  </si>
  <si>
    <t>sprzętu na miejsce wykonywania prac w obrębie Portu Gdańsk.</t>
  </si>
  <si>
    <t>cena jednostkowa**/ stawka %</t>
  </si>
  <si>
    <t>FORMULARZ  CENOWY  -</t>
  </si>
  <si>
    <t>stawka robocizny bezpośredniej - Rbezp</t>
  </si>
  <si>
    <t>r-g</t>
  </si>
  <si>
    <t>Mobilizacja bazy nurkowej z ekipą</t>
  </si>
  <si>
    <t>szt</t>
  </si>
  <si>
    <t>Baza nurkowa z ekipą</t>
  </si>
  <si>
    <t>m-g</t>
  </si>
  <si>
    <t>ponton roboczy</t>
  </si>
  <si>
    <t>mały holownik do 300 KM</t>
  </si>
  <si>
    <t>Dźwig (udźwig do 5 T) pływający na pontonie</t>
  </si>
  <si>
    <t>Dźwig (udźwig do 15 T) pływający na pontonie</t>
  </si>
  <si>
    <t>koszty pośrednie
do naliczenia wg zadeklarowanej przez Wykonawcę stawki procentowej do sumy kosztów bezpośrednich robocizny i sprzętu</t>
  </si>
  <si>
    <t>zysk
do naliczenia wg zadeklarowanej przez Wykonawcę stawki procentowej do sumy: kosztów bezpośrednich robocizny i sprzętu oraz kosztów pośrednich</t>
  </si>
  <si>
    <t>RAZEM koszty robocizny i sprzętu z kosztami pośrednimi i zyskiem</t>
  </si>
  <si>
    <t>RAZEM koszty robocizny i sprzętu bezpośrednie - Sbezp</t>
  </si>
  <si>
    <r>
      <t xml:space="preserve">
</t>
    </r>
    <r>
      <rPr>
        <sz val="10"/>
        <color theme="1"/>
        <rFont val="Times New Roman"/>
        <family val="1"/>
        <charset val="238"/>
      </rPr>
      <t xml:space="preserve"> zakresu robót wykonywanych w trybie zwykłym</t>
    </r>
  </si>
  <si>
    <t>Załącznik nr 2B do SWZ</t>
  </si>
  <si>
    <r>
      <t>Postępowani</t>
    </r>
    <r>
      <rPr>
        <b/>
        <sz val="12"/>
        <rFont val="Times New Roman"/>
        <family val="1"/>
        <charset val="238"/>
      </rPr>
      <t>e nr OPC/ZIH/2024/017</t>
    </r>
  </si>
  <si>
    <t>Dokument należy podpisać kwalifikowanym podpisem elektronicznym lub podpisem zaufanym lub podpisem osobistym – zgodnie z treścią SWZ</t>
  </si>
  <si>
    <t xml:space="preserve">Wykonywanie prac czerpalnych i zasypowych oraz robót towarzyszących w Porcie Gdańsk w latach 2024-2026 Część B- Stawki czynników cenotwórczych </t>
  </si>
  <si>
    <t xml:space="preserve">ceny jednostkowe (netto - bez VAT) muszą obejmować wykonanie wszystkich części składowych zamówienia i wszystkich </t>
  </si>
  <si>
    <t>OGÓŁEM  Część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</si>
</sst>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sz val="9"/>
      <color theme="1"/>
      <name val="Times New Roman"/>
      <family val="2"/>
      <charset val="238"/>
    </font>
    <font>
      <i/>
      <sz val="9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right" vertical="center"/>
    </xf>
    <xf numFmtId="44" fontId="0" fillId="2" borderId="6" xfId="1" applyFont="1" applyFill="1" applyBorder="1" applyAlignment="1">
      <alignment horizontal="right" vertical="center" indent="1"/>
    </xf>
    <xf numFmtId="44" fontId="0" fillId="2" borderId="14" xfId="1" applyFont="1" applyFill="1" applyBorder="1" applyAlignment="1">
      <alignment horizontal="right" vertical="center"/>
    </xf>
    <xf numFmtId="44" fontId="5" fillId="2" borderId="1" xfId="1" applyFont="1" applyFill="1" applyBorder="1" applyAlignment="1">
      <alignment horizontal="right" vertical="center"/>
    </xf>
    <xf numFmtId="9" fontId="0" fillId="2" borderId="1" xfId="2" applyFont="1" applyFill="1" applyBorder="1" applyAlignment="1">
      <alignment horizontal="right" vertical="center"/>
    </xf>
    <xf numFmtId="44" fontId="1" fillId="2" borderId="12" xfId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 indent="2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9" fontId="0" fillId="2" borderId="18" xfId="2" applyFont="1" applyFill="1" applyBorder="1" applyAlignment="1">
      <alignment horizontal="right" vertical="center"/>
    </xf>
    <xf numFmtId="44" fontId="1" fillId="2" borderId="19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44" fontId="11" fillId="2" borderId="12" xfId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44" fontId="1" fillId="2" borderId="16" xfId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9" fontId="0" fillId="2" borderId="26" xfId="2" applyFont="1" applyFill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44" fontId="0" fillId="2" borderId="28" xfId="1" applyFont="1" applyFill="1" applyBorder="1" applyAlignment="1">
      <alignment horizontal="right" vertical="center" indent="1"/>
    </xf>
    <xf numFmtId="44" fontId="1" fillId="2" borderId="9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0" workbookViewId="0">
      <selection activeCell="A25" sqref="A25:B25"/>
    </sheetView>
  </sheetViews>
  <sheetFormatPr defaultRowHeight="15.75" x14ac:dyDescent="0.25"/>
  <cols>
    <col min="1" max="1" width="6.625" style="1" customWidth="1"/>
    <col min="2" max="2" width="36.875" style="1" customWidth="1"/>
    <col min="3" max="4" width="8.625" style="1" customWidth="1"/>
    <col min="5" max="5" width="12.625" style="1" customWidth="1"/>
    <col min="6" max="6" width="20.625" style="1" customWidth="1"/>
    <col min="7" max="16384" width="9" style="1"/>
  </cols>
  <sheetData>
    <row r="1" spans="1:6" x14ac:dyDescent="0.25">
      <c r="F1" s="2" t="s">
        <v>34</v>
      </c>
    </row>
    <row r="2" spans="1:6" x14ac:dyDescent="0.25">
      <c r="F2" s="2" t="s">
        <v>35</v>
      </c>
    </row>
    <row r="4" spans="1:6" x14ac:dyDescent="0.25">
      <c r="A4" s="6" t="s">
        <v>18</v>
      </c>
      <c r="B4" s="6"/>
      <c r="C4" s="6"/>
      <c r="D4" s="6"/>
      <c r="E4" s="6"/>
      <c r="F4" s="6"/>
    </row>
    <row r="5" spans="1:6" x14ac:dyDescent="0.25">
      <c r="A5" s="67" t="s">
        <v>37</v>
      </c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s="8" customFormat="1" ht="12.75" x14ac:dyDescent="0.25">
      <c r="A8" s="9"/>
      <c r="B8" s="10" t="s">
        <v>6</v>
      </c>
      <c r="C8" s="11"/>
      <c r="D8" s="11"/>
      <c r="E8" s="11"/>
      <c r="F8" s="11"/>
    </row>
    <row r="9" spans="1:6" ht="16.5" thickBot="1" x14ac:dyDescent="0.3"/>
    <row r="10" spans="1:6" s="3" customFormat="1" ht="34.5" customHeight="1" thickBot="1" x14ac:dyDescent="0.3">
      <c r="A10" s="17" t="s">
        <v>0</v>
      </c>
      <c r="B10" s="18" t="s">
        <v>1</v>
      </c>
      <c r="C10" s="18" t="s">
        <v>5</v>
      </c>
      <c r="D10" s="18" t="s">
        <v>2</v>
      </c>
      <c r="E10" s="18" t="s">
        <v>17</v>
      </c>
      <c r="F10" s="30" t="s">
        <v>12</v>
      </c>
    </row>
    <row r="11" spans="1:6" s="25" customFormat="1" ht="30" customHeight="1" x14ac:dyDescent="0.25">
      <c r="A11" s="21"/>
      <c r="B11" s="22" t="s">
        <v>9</v>
      </c>
      <c r="C11" s="23"/>
      <c r="D11" s="23"/>
      <c r="E11" s="23"/>
      <c r="F11" s="24"/>
    </row>
    <row r="12" spans="1:6" x14ac:dyDescent="0.25">
      <c r="A12" s="26">
        <v>1</v>
      </c>
      <c r="B12" s="27" t="s">
        <v>19</v>
      </c>
      <c r="C12" s="33" t="s">
        <v>20</v>
      </c>
      <c r="D12" s="29">
        <v>1000</v>
      </c>
      <c r="E12" s="35"/>
      <c r="F12" s="36">
        <f>D12*E12</f>
        <v>0</v>
      </c>
    </row>
    <row r="13" spans="1:6" x14ac:dyDescent="0.25">
      <c r="A13" s="26">
        <v>2</v>
      </c>
      <c r="B13" s="27" t="s">
        <v>21</v>
      </c>
      <c r="C13" s="33" t="s">
        <v>22</v>
      </c>
      <c r="D13" s="29">
        <v>20</v>
      </c>
      <c r="E13" s="35"/>
      <c r="F13" s="36">
        <f t="shared" ref="F13:F18" si="0">D13*E13</f>
        <v>0</v>
      </c>
    </row>
    <row r="14" spans="1:6" x14ac:dyDescent="0.25">
      <c r="A14" s="26">
        <v>3</v>
      </c>
      <c r="B14" s="27" t="s">
        <v>23</v>
      </c>
      <c r="C14" s="33" t="s">
        <v>24</v>
      </c>
      <c r="D14" s="29">
        <v>600</v>
      </c>
      <c r="E14" s="37"/>
      <c r="F14" s="36">
        <f t="shared" si="0"/>
        <v>0</v>
      </c>
    </row>
    <row r="15" spans="1:6" x14ac:dyDescent="0.25">
      <c r="A15" s="26">
        <v>4</v>
      </c>
      <c r="B15" s="27" t="s">
        <v>25</v>
      </c>
      <c r="C15" s="33" t="s">
        <v>24</v>
      </c>
      <c r="D15" s="29">
        <v>300</v>
      </c>
      <c r="E15" s="37"/>
      <c r="F15" s="36">
        <f t="shared" si="0"/>
        <v>0</v>
      </c>
    </row>
    <row r="16" spans="1:6" x14ac:dyDescent="0.25">
      <c r="A16" s="31">
        <v>5</v>
      </c>
      <c r="B16" s="32" t="s">
        <v>26</v>
      </c>
      <c r="C16" s="33" t="s">
        <v>24</v>
      </c>
      <c r="D16" s="34">
        <v>300</v>
      </c>
      <c r="E16" s="38"/>
      <c r="F16" s="36">
        <f t="shared" si="0"/>
        <v>0</v>
      </c>
    </row>
    <row r="17" spans="1:6" x14ac:dyDescent="0.25">
      <c r="A17" s="26">
        <v>6</v>
      </c>
      <c r="B17" s="27" t="s">
        <v>27</v>
      </c>
      <c r="C17" s="28" t="s">
        <v>24</v>
      </c>
      <c r="D17" s="29">
        <v>200</v>
      </c>
      <c r="E17" s="35"/>
      <c r="F17" s="36">
        <f t="shared" si="0"/>
        <v>0</v>
      </c>
    </row>
    <row r="18" spans="1:6" x14ac:dyDescent="0.25">
      <c r="A18" s="26">
        <v>7</v>
      </c>
      <c r="B18" s="27" t="s">
        <v>28</v>
      </c>
      <c r="C18" s="28" t="s">
        <v>24</v>
      </c>
      <c r="D18" s="29">
        <v>200</v>
      </c>
      <c r="E18" s="35"/>
      <c r="F18" s="36">
        <f t="shared" si="0"/>
        <v>0</v>
      </c>
    </row>
    <row r="19" spans="1:6" s="5" customFormat="1" ht="20.100000000000001" customHeight="1" thickBot="1" x14ac:dyDescent="0.3">
      <c r="A19" s="70" t="s">
        <v>32</v>
      </c>
      <c r="B19" s="71"/>
      <c r="C19" s="55"/>
      <c r="D19" s="55"/>
      <c r="E19" s="56"/>
      <c r="F19" s="57">
        <f>SUM(F12:F18)</f>
        <v>0</v>
      </c>
    </row>
    <row r="20" spans="1:6" s="5" customFormat="1" ht="51" x14ac:dyDescent="0.25">
      <c r="A20" s="58">
        <v>8</v>
      </c>
      <c r="B20" s="59" t="s">
        <v>29</v>
      </c>
      <c r="C20" s="60" t="s">
        <v>8</v>
      </c>
      <c r="D20" s="61"/>
      <c r="E20" s="62"/>
      <c r="F20" s="65" t="str">
        <f>IF(ISNUMBER(F19)=TRUE,IF(ISNUMBER(E20)=TRUE,E20*F19,""),"")</f>
        <v/>
      </c>
    </row>
    <row r="21" spans="1:6" s="5" customFormat="1" ht="63.75" x14ac:dyDescent="0.25">
      <c r="A21" s="12">
        <v>9</v>
      </c>
      <c r="B21" s="16" t="s">
        <v>30</v>
      </c>
      <c r="C21" s="4" t="s">
        <v>8</v>
      </c>
      <c r="D21" s="54"/>
      <c r="E21" s="39"/>
      <c r="F21" s="36" t="str">
        <f>IF(ISNUMBER(F20)=TRUE,IF(ISNUMBER(E21)=TRUE,E21*(F19+F20),""),"")</f>
        <v/>
      </c>
    </row>
    <row r="22" spans="1:6" s="5" customFormat="1" ht="29.25" customHeight="1" thickBot="1" x14ac:dyDescent="0.3">
      <c r="A22" s="72" t="s">
        <v>31</v>
      </c>
      <c r="B22" s="73"/>
      <c r="C22" s="63"/>
      <c r="D22" s="63"/>
      <c r="E22" s="64"/>
      <c r="F22" s="66">
        <f>IF(ISNUMBER(F21)=TRUE,F19+F20+F21,)</f>
        <v>0</v>
      </c>
    </row>
    <row r="23" spans="1:6" s="25" customFormat="1" ht="93" thickBot="1" x14ac:dyDescent="0.3">
      <c r="A23" s="41"/>
      <c r="B23" s="42" t="s">
        <v>10</v>
      </c>
      <c r="C23" s="43" t="s">
        <v>8</v>
      </c>
      <c r="D23" s="44" t="s">
        <v>33</v>
      </c>
      <c r="E23" s="45"/>
      <c r="F23" s="46">
        <f>F19</f>
        <v>0</v>
      </c>
    </row>
    <row r="24" spans="1:6" ht="39" thickBot="1" x14ac:dyDescent="0.3">
      <c r="A24" s="47">
        <v>10</v>
      </c>
      <c r="B24" s="48" t="s">
        <v>11</v>
      </c>
      <c r="C24" s="49"/>
      <c r="D24" s="50"/>
      <c r="E24" s="51"/>
      <c r="F24" s="52">
        <f>F23*E23</f>
        <v>0</v>
      </c>
    </row>
    <row r="25" spans="1:6" s="19" customFormat="1" ht="50.1" customHeight="1" thickBot="1" x14ac:dyDescent="0.3">
      <c r="A25" s="68" t="s">
        <v>39</v>
      </c>
      <c r="B25" s="69"/>
      <c r="C25" s="53"/>
      <c r="D25" s="53"/>
      <c r="E25" s="53"/>
      <c r="F25" s="40">
        <f>F22+F24</f>
        <v>0</v>
      </c>
    </row>
    <row r="26" spans="1:6" x14ac:dyDescent="0.25">
      <c r="C26" s="5"/>
      <c r="D26" s="5"/>
      <c r="E26" s="5"/>
      <c r="F26" s="5"/>
    </row>
    <row r="27" spans="1:6" s="5" customFormat="1" x14ac:dyDescent="0.25">
      <c r="A27" s="2" t="s">
        <v>4</v>
      </c>
    </row>
    <row r="28" spans="1:6" s="5" customFormat="1" x14ac:dyDescent="0.25">
      <c r="A28" s="20" t="s">
        <v>3</v>
      </c>
      <c r="B28" s="5" t="s">
        <v>13</v>
      </c>
    </row>
    <row r="29" spans="1:6" ht="15.75" customHeight="1" x14ac:dyDescent="0.25">
      <c r="A29" s="20" t="s">
        <v>14</v>
      </c>
      <c r="B29" s="5" t="s">
        <v>38</v>
      </c>
      <c r="C29" s="5"/>
      <c r="D29" s="5"/>
      <c r="E29" s="5"/>
      <c r="F29" s="5"/>
    </row>
    <row r="30" spans="1:6" x14ac:dyDescent="0.25">
      <c r="A30" s="20"/>
      <c r="B30" s="5" t="s">
        <v>15</v>
      </c>
      <c r="C30" s="5"/>
      <c r="D30" s="5"/>
      <c r="E30" s="5"/>
      <c r="F30" s="5"/>
    </row>
    <row r="31" spans="1:6" s="14" customFormat="1" x14ac:dyDescent="0.25">
      <c r="A31" s="20"/>
      <c r="B31" s="5" t="s">
        <v>16</v>
      </c>
      <c r="C31" s="1"/>
      <c r="D31" s="1"/>
      <c r="E31" s="1"/>
      <c r="F31" s="1"/>
    </row>
    <row r="32" spans="1:6" s="14" customFormat="1" ht="50.25" customHeight="1" x14ac:dyDescent="0.25">
      <c r="A32" s="7"/>
      <c r="B32" s="1"/>
      <c r="C32" s="1"/>
      <c r="D32" s="1"/>
      <c r="E32" s="13" t="s">
        <v>7</v>
      </c>
      <c r="F32" s="1"/>
    </row>
    <row r="33" spans="1:6" x14ac:dyDescent="0.25">
      <c r="C33" s="14"/>
      <c r="D33" s="14"/>
      <c r="E33" s="15" t="s">
        <v>36</v>
      </c>
      <c r="F33" s="14"/>
    </row>
    <row r="34" spans="1:6" x14ac:dyDescent="0.25">
      <c r="A34" s="14"/>
      <c r="B34" s="14"/>
      <c r="C34" s="14"/>
      <c r="D34" s="14"/>
      <c r="E34" s="15"/>
      <c r="F34" s="14"/>
    </row>
    <row r="35" spans="1:6" x14ac:dyDescent="0.25">
      <c r="A35" s="14"/>
      <c r="B35" s="14"/>
    </row>
  </sheetData>
  <mergeCells count="4">
    <mergeCell ref="A5:F7"/>
    <mergeCell ref="A25:B25"/>
    <mergeCell ref="A19:B19"/>
    <mergeCell ref="A22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Żarski</dc:creator>
  <cp:lastModifiedBy>Katarzyna Jędrzejewska</cp:lastModifiedBy>
  <cp:lastPrinted>2024-02-27T12:23:31Z</cp:lastPrinted>
  <dcterms:created xsi:type="dcterms:W3CDTF">2015-06-21T11:34:58Z</dcterms:created>
  <dcterms:modified xsi:type="dcterms:W3CDTF">2024-03-04T08:19:17Z</dcterms:modified>
</cp:coreProperties>
</file>