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owy\rok 2022\MPS Pruszcz remediacja\SPECYFIKA\"/>
    </mc:Choice>
  </mc:AlternateContent>
  <bookViews>
    <workbookView xWindow="240" yWindow="30" windowWidth="18195" windowHeight="7995"/>
  </bookViews>
  <sheets>
    <sheet name="nowa umowa" sheetId="4" r:id="rId1"/>
  </sheets>
  <definedNames>
    <definedName name="_xlnm.Print_Area" localSheetId="0">'nowa umowa'!$A$1:$AL$43</definedName>
  </definedNames>
  <calcPr calcId="162913"/>
</workbook>
</file>

<file path=xl/calcChain.xml><?xml version="1.0" encoding="utf-8"?>
<calcChain xmlns="http://schemas.openxmlformats.org/spreadsheetml/2006/main">
  <c r="AB56" i="4" l="1"/>
  <c r="AC56" i="4" s="1"/>
</calcChain>
</file>

<file path=xl/sharedStrings.xml><?xml version="1.0" encoding="utf-8"?>
<sst xmlns="http://schemas.openxmlformats.org/spreadsheetml/2006/main" count="452" uniqueCount="96">
  <si>
    <t>przedmiot kalkulacji</t>
  </si>
  <si>
    <t>ilość jednostek</t>
  </si>
  <si>
    <t>jednostka</t>
  </si>
  <si>
    <t>rok</t>
  </si>
  <si>
    <t>kmpl</t>
  </si>
  <si>
    <t>szt</t>
  </si>
  <si>
    <t>mies</t>
  </si>
  <si>
    <t>lp</t>
  </si>
  <si>
    <t>II  kw          (IV-VI)</t>
  </si>
  <si>
    <t>III kw             (VIII-IX)</t>
  </si>
  <si>
    <t>IV kw               (X-XII)</t>
  </si>
  <si>
    <t>I kw                 (I-III)</t>
  </si>
  <si>
    <t xml:space="preserve">szt </t>
  </si>
  <si>
    <t>demontaż systemów</t>
  </si>
  <si>
    <t>eksploatacja  systemów oczyszczania</t>
  </si>
  <si>
    <t>wykonanie anali zwody w zakresie</t>
  </si>
  <si>
    <t>węglowodory ropopochodne suma beznyn C6-C12</t>
  </si>
  <si>
    <t xml:space="preserve"> węglowodory ropopochodne suma olejów C12-C35</t>
  </si>
  <si>
    <t>wykonanie analiz gruntu w zakresie</t>
  </si>
  <si>
    <t>substancje ropopochodne  (wskaźnik klasyfikacji jakości wody)</t>
  </si>
  <si>
    <t>opracowanie projektu zasilania w energię systemów remediacji (zgłoszenia) jeśli wymagane i dokonania uzgodnień</t>
  </si>
  <si>
    <t>pobór prób początkowych gruntu  z wykonaniem analiz w zakresie suma benzyn C6-C12, suma olejów C12-C35, węglowodory aromatyczne: toluen, etylobenzen, ksylen, styren, naftalen oraz wodoprzepuszczalność</t>
  </si>
  <si>
    <t>sporządzenie dokumentacji wynikowej z wykonanych wierceń</t>
  </si>
  <si>
    <t>wykonanie przyłącza elektroenergetycznego jeśli wymagane</t>
  </si>
  <si>
    <t>prace geodezyjne z zakresu inwentaryzacji powykonawczej instalacji oczyszczania wraz z lokalizacją otworów wiertniczych</t>
  </si>
  <si>
    <t>obsługa procesu remediacji wraz z utrzymaniem systemów oczyszczania  ich konserwacją - cena zryczałtowana</t>
  </si>
  <si>
    <t xml:space="preserve">namnażanie i aplikacja biopreparatów </t>
  </si>
  <si>
    <t>pobór  prób wody z 7 wybranych otworów technologicznych - 1 x na kwartał</t>
  </si>
  <si>
    <t>pobór  prób wody z 11 otworów obserwacyjnych i 2 punktów z rowy melioracyjnego  - 2x w roku</t>
  </si>
  <si>
    <t>Indeks fenolowy, OWO, pH, potencjał redox (Eh), przewodność elektrolityczną właściwą, wodorowęglany</t>
  </si>
  <si>
    <t>wodoprzepuszczalność</t>
  </si>
  <si>
    <t>sprawozdania roczne z prowadzonej remediacji</t>
  </si>
  <si>
    <t xml:space="preserve">pobór prób i wykonanie badań zgodne z zakresem badań końcowych gruntu </t>
  </si>
  <si>
    <t>pompowanie zaolejonych wód podziemnych wraz z zagospodarowaniem odpadu</t>
  </si>
  <si>
    <t>Mg</t>
  </si>
  <si>
    <t>5 mies</t>
  </si>
  <si>
    <t>6 mies</t>
  </si>
  <si>
    <t>opracowanie dokumentacji geologicznej  z wykonania piezometrów monitoringowych</t>
  </si>
  <si>
    <t>opracowanie dok wynikowej z wykonanego przyłącza el. w tym  prace geodezyjne z zakresu wykonania przyłącza elektro-energetycznego  (jeśli wymagane)</t>
  </si>
  <si>
    <t>7 mies</t>
  </si>
  <si>
    <t>od V 2023</t>
  </si>
  <si>
    <t>2 mies</t>
  </si>
  <si>
    <t>1 mies</t>
  </si>
  <si>
    <t xml:space="preserve">I kw </t>
  </si>
  <si>
    <t>2Mg</t>
  </si>
  <si>
    <t>1szt</t>
  </si>
  <si>
    <t>najpóźniej do 2028-09-01</t>
  </si>
  <si>
    <t>1 szt</t>
  </si>
  <si>
    <t>7 szt</t>
  </si>
  <si>
    <t>13 szt</t>
  </si>
  <si>
    <t>20 szt</t>
  </si>
  <si>
    <t>15 szt</t>
  </si>
  <si>
    <t>likwidacja otworów technologicznych z uwzględnieniem ceny raportu z likwidacji</t>
  </si>
  <si>
    <t xml:space="preserve">opracowanie projektu robót geologicznych na wykonanie  piezometrów monitoringowych </t>
  </si>
  <si>
    <t>cykl</t>
  </si>
  <si>
    <t xml:space="preserve">pomiary poziomu zwierciadła wody, miąższości paliwa i zasypu we wszystkich otworach technologicznych </t>
  </si>
  <si>
    <t xml:space="preserve"> pobór  prób gruntu do gł.  5 m ppt  (z kosztem wiercenia otworu)                                                                    7 prób - po jednej z otworu  - 2 x w roku</t>
  </si>
  <si>
    <t>monitoring wód i gruntów</t>
  </si>
  <si>
    <t xml:space="preserve">montaż  systemu napowietrzania ze sporządzeniem raportu </t>
  </si>
  <si>
    <t>wykonanie otworów obserwacyjnych / piezomterów monitoringowych fi 110 mm</t>
  </si>
  <si>
    <t>95 szt</t>
  </si>
  <si>
    <t>11 szt</t>
  </si>
  <si>
    <t>50 szt</t>
  </si>
  <si>
    <t>1 kmpl</t>
  </si>
  <si>
    <t>od II kw 2023</t>
  </si>
  <si>
    <t>do 31.03.2027/ najpóźniej do 30.10.2028 r.</t>
  </si>
  <si>
    <t xml:space="preserve"> za lata 2023 do 2028</t>
  </si>
  <si>
    <t>3 mies</t>
  </si>
  <si>
    <t>od V 2023 do  XI 2028 r.</t>
  </si>
  <si>
    <t>od V 2023 do XI 2028 r.</t>
  </si>
  <si>
    <t>1cykl</t>
  </si>
  <si>
    <t>2 kmpl</t>
  </si>
  <si>
    <t>3 kmpl</t>
  </si>
  <si>
    <t>Harmonogram rzeczowy remediacji środowiska gruntowo-wodnego w rejonie MPS  JW 1300 Pruszcz Gdański                                          zał nr 2 do specyfiki</t>
  </si>
  <si>
    <t>wykonanie otworów napowietrzajacych min. fi  50 mm*</t>
  </si>
  <si>
    <t>* zgodnie z decyzją RDOŚ fi 50-110 mm, wg decyzji o ocenie wodnoprawnej fi 50 mm</t>
  </si>
  <si>
    <t>IV kw               (X-XI)</t>
  </si>
  <si>
    <t>IV kw               (XII)</t>
  </si>
  <si>
    <t>45 dni</t>
  </si>
  <si>
    <t>węglowodory aromatyczne: toluen, etylobenzen, ksylen, styren</t>
  </si>
  <si>
    <t xml:space="preserve"> naftalen (WWA)</t>
  </si>
  <si>
    <t xml:space="preserve"> suma BTEX , benzen</t>
  </si>
  <si>
    <t>suma WWA , benzoapiren</t>
  </si>
  <si>
    <t>opracowanie projektu technicznego  instalacji oczyszczania</t>
  </si>
  <si>
    <t xml:space="preserve">wykonanie sprawozdania podsumowującego  zawierajacego udokumentowanie osiągnięcia efektów prowadzonej remediacji w latach 2023-2026  /lub  sprawozdania końcowego  zawierajacego udokumentowanie osiągnięcia efektów rekultywacji </t>
  </si>
  <si>
    <t xml:space="preserve"> terminy pomocnicze </t>
  </si>
  <si>
    <t xml:space="preserve">okres (mies)                 </t>
  </si>
  <si>
    <t>90 dni</t>
  </si>
  <si>
    <t>4-5 mies</t>
  </si>
  <si>
    <t>6 -7mies</t>
  </si>
  <si>
    <t>8 mies</t>
  </si>
  <si>
    <t>6-7 mies</t>
  </si>
  <si>
    <t>od 1.12.2028 do 29.01.2029</t>
  </si>
  <si>
    <t>do 29.01.2029</t>
  </si>
  <si>
    <t>ETAP III i IV  prowadzenie remediacji i prace końcowe</t>
  </si>
  <si>
    <t>ETAP I i II  prace projektowe i montaż systemów remediacji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</si>
</sst>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2" xfId="0" applyBorder="1"/>
    <xf numFmtId="0" fontId="0" fillId="5" borderId="2" xfId="0" applyFill="1" applyBorder="1"/>
    <xf numFmtId="0" fontId="0" fillId="2" borderId="2" xfId="0" applyFill="1" applyBorder="1"/>
    <xf numFmtId="0" fontId="0" fillId="5" borderId="2" xfId="0" applyFill="1" applyBorder="1" applyAlignment="1">
      <alignment horizontal="center" vertical="center"/>
    </xf>
    <xf numFmtId="4" fontId="0" fillId="0" borderId="0" xfId="0" applyNumberFormat="1"/>
    <xf numFmtId="0" fontId="0" fillId="3" borderId="6" xfId="0" applyFill="1" applyBorder="1"/>
    <xf numFmtId="0" fontId="0" fillId="4" borderId="2" xfId="0" applyFill="1" applyBorder="1"/>
    <xf numFmtId="0" fontId="1" fillId="5" borderId="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2" borderId="13" xfId="0" applyFill="1" applyBorder="1"/>
    <xf numFmtId="0" fontId="0" fillId="2" borderId="14" xfId="0" applyFill="1" applyBorder="1"/>
    <xf numFmtId="0" fontId="2" fillId="5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2" borderId="0" xfId="0" applyFill="1" applyBorder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/>
    <xf numFmtId="0" fontId="5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5" borderId="0" xfId="0" applyFill="1"/>
    <xf numFmtId="0" fontId="7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9" xfId="0" applyBorder="1"/>
    <xf numFmtId="0" fontId="0" fillId="0" borderId="33" xfId="0" applyBorder="1"/>
    <xf numFmtId="0" fontId="0" fillId="0" borderId="20" xfId="0" applyBorder="1"/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" fontId="0" fillId="0" borderId="3" xfId="0" quotePrefix="1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9" fillId="2" borderId="14" xfId="0" applyNumberFormat="1" applyFont="1" applyFill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right" vertical="center"/>
    </xf>
    <xf numFmtId="0" fontId="9" fillId="0" borderId="2" xfId="0" applyFont="1" applyBorder="1"/>
    <xf numFmtId="0" fontId="9" fillId="0" borderId="14" xfId="0" applyFont="1" applyBorder="1"/>
    <xf numFmtId="0" fontId="9" fillId="2" borderId="2" xfId="0" applyFont="1" applyFill="1" applyBorder="1"/>
    <xf numFmtId="0" fontId="9" fillId="2" borderId="14" xfId="0" applyFont="1" applyFill="1" applyBorder="1"/>
    <xf numFmtId="0" fontId="8" fillId="2" borderId="33" xfId="0" applyFont="1" applyFill="1" applyBorder="1" applyAlignment="1">
      <alignment vertical="center" wrapText="1"/>
    </xf>
    <xf numFmtId="0" fontId="9" fillId="2" borderId="20" xfId="0" applyNumberFormat="1" applyFont="1" applyFill="1" applyBorder="1" applyAlignment="1">
      <alignment horizontal="right" vertical="center"/>
    </xf>
    <xf numFmtId="4" fontId="9" fillId="2" borderId="19" xfId="0" applyNumberFormat="1" applyFont="1" applyFill="1" applyBorder="1" applyAlignment="1">
      <alignment horizontal="right" vertical="center"/>
    </xf>
    <xf numFmtId="0" fontId="9" fillId="0" borderId="33" xfId="0" applyFont="1" applyBorder="1"/>
    <xf numFmtId="0" fontId="9" fillId="0" borderId="20" xfId="0" applyFont="1" applyBorder="1"/>
    <xf numFmtId="0" fontId="9" fillId="3" borderId="19" xfId="0" applyFont="1" applyFill="1" applyBorder="1" applyAlignment="1">
      <alignment horizontal="center" vertical="center"/>
    </xf>
    <xf numFmtId="0" fontId="9" fillId="3" borderId="14" xfId="0" applyFont="1" applyFill="1" applyBorder="1"/>
    <xf numFmtId="0" fontId="9" fillId="0" borderId="2" xfId="0" applyFont="1" applyBorder="1" applyAlignment="1">
      <alignment wrapText="1"/>
    </xf>
    <xf numFmtId="0" fontId="9" fillId="2" borderId="33" xfId="0" applyFont="1" applyFill="1" applyBorder="1" applyAlignment="1">
      <alignment wrapText="1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2" borderId="3" xfId="0" applyFill="1" applyBorder="1"/>
    <xf numFmtId="0" fontId="0" fillId="0" borderId="4" xfId="0" applyBorder="1"/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0" fillId="5" borderId="43" xfId="0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44" xfId="0" applyBorder="1"/>
    <xf numFmtId="0" fontId="2" fillId="0" borderId="14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9" xfId="0" applyFill="1" applyBorder="1"/>
    <xf numFmtId="0" fontId="9" fillId="2" borderId="12" xfId="0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44" xfId="0" applyBorder="1" applyAlignment="1">
      <alignment horizontal="center" wrapText="1"/>
    </xf>
    <xf numFmtId="0" fontId="9" fillId="2" borderId="4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0" borderId="15" xfId="0" applyBorder="1"/>
    <xf numFmtId="0" fontId="12" fillId="3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3" borderId="4" xfId="0" applyFill="1" applyBorder="1"/>
    <xf numFmtId="0" fontId="12" fillId="2" borderId="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9" fillId="3" borderId="39" xfId="0" applyFont="1" applyFill="1" applyBorder="1" applyAlignment="1">
      <alignment horizontal="center" vertical="center"/>
    </xf>
    <xf numFmtId="0" fontId="9" fillId="0" borderId="55" xfId="0" applyFont="1" applyBorder="1"/>
    <xf numFmtId="0" fontId="9" fillId="2" borderId="56" xfId="0" applyFont="1" applyFill="1" applyBorder="1"/>
    <xf numFmtId="0" fontId="9" fillId="0" borderId="57" xfId="0" applyFont="1" applyBorder="1"/>
    <xf numFmtId="0" fontId="0" fillId="0" borderId="55" xfId="0" applyBorder="1"/>
    <xf numFmtId="0" fontId="9" fillId="3" borderId="55" xfId="0" applyFont="1" applyFill="1" applyBorder="1" applyAlignment="1">
      <alignment horizontal="center" vertical="center"/>
    </xf>
    <xf numFmtId="0" fontId="0" fillId="3" borderId="0" xfId="0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2" borderId="37" xfId="0" applyNumberFormat="1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tabSelected="1" view="pageBreakPreview" zoomScaleNormal="100" zoomScaleSheetLayoutView="100" workbookViewId="0">
      <selection activeCell="B3" sqref="B3:E4"/>
    </sheetView>
  </sheetViews>
  <sheetFormatPr defaultRowHeight="15" x14ac:dyDescent="0.25"/>
  <cols>
    <col min="1" max="1" width="5.85546875" customWidth="1"/>
    <col min="3" max="3" width="58.7109375" customWidth="1"/>
    <col min="4" max="4" width="10" customWidth="1"/>
    <col min="5" max="5" width="10.28515625" customWidth="1"/>
    <col min="6" max="6" width="12.28515625" customWidth="1"/>
    <col min="7" max="7" width="10.140625" bestFit="1" customWidth="1"/>
    <col min="8" max="8" width="11.42578125" bestFit="1" customWidth="1"/>
    <col min="9" max="9" width="11.5703125" bestFit="1" customWidth="1"/>
    <col min="10" max="11" width="9.28515625" bestFit="1" customWidth="1"/>
    <col min="12" max="12" width="9.28515625" customWidth="1"/>
    <col min="13" max="13" width="9.28515625" bestFit="1" customWidth="1"/>
    <col min="14" max="14" width="10" bestFit="1" customWidth="1"/>
    <col min="15" max="15" width="9.28515625" bestFit="1" customWidth="1"/>
    <col min="16" max="16" width="9.28515625" customWidth="1"/>
    <col min="17" max="17" width="9.28515625" bestFit="1" customWidth="1"/>
    <col min="18" max="18" width="11.42578125" bestFit="1" customWidth="1"/>
    <col min="19" max="20" width="9.28515625" bestFit="1" customWidth="1"/>
    <col min="21" max="21" width="9.28515625" customWidth="1"/>
    <col min="22" max="23" width="9.28515625" bestFit="1" customWidth="1"/>
    <col min="24" max="24" width="10" bestFit="1" customWidth="1"/>
    <col min="25" max="25" width="9.28515625" bestFit="1" customWidth="1"/>
    <col min="26" max="26" width="9.28515625" customWidth="1"/>
    <col min="27" max="27" width="9.28515625" bestFit="1" customWidth="1"/>
    <col min="28" max="28" width="11.42578125" bestFit="1" customWidth="1"/>
    <col min="29" max="30" width="9.28515625" bestFit="1" customWidth="1"/>
    <col min="31" max="31" width="9.28515625" customWidth="1"/>
    <col min="32" max="33" width="9.28515625" bestFit="1" customWidth="1"/>
    <col min="34" max="34" width="10" bestFit="1" customWidth="1"/>
    <col min="35" max="36" width="10.140625" customWidth="1"/>
    <col min="37" max="37" width="9.28515625" bestFit="1" customWidth="1"/>
  </cols>
  <sheetData>
    <row r="1" spans="1:38" ht="52.5" customHeight="1" thickBot="1" x14ac:dyDescent="0.3">
      <c r="A1" s="178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38" ht="38.25" customHeight="1" thickBot="1" x14ac:dyDescent="0.3">
      <c r="A2" s="7" t="s">
        <v>7</v>
      </c>
      <c r="B2" s="182" t="s">
        <v>0</v>
      </c>
      <c r="C2" s="182"/>
      <c r="D2" s="16" t="s">
        <v>2</v>
      </c>
      <c r="E2" s="16" t="s">
        <v>1</v>
      </c>
      <c r="F2" s="63" t="s">
        <v>3</v>
      </c>
      <c r="G2" s="96">
        <v>2022</v>
      </c>
      <c r="H2" s="179">
        <v>2023</v>
      </c>
      <c r="I2" s="180"/>
      <c r="J2" s="180"/>
      <c r="K2" s="180"/>
      <c r="L2" s="181"/>
      <c r="M2" s="179">
        <v>2024</v>
      </c>
      <c r="N2" s="180"/>
      <c r="O2" s="180"/>
      <c r="P2" s="180"/>
      <c r="Q2" s="181"/>
      <c r="R2" s="187">
        <v>2025</v>
      </c>
      <c r="S2" s="188"/>
      <c r="T2" s="188"/>
      <c r="U2" s="188"/>
      <c r="V2" s="189"/>
      <c r="W2" s="187">
        <v>2026</v>
      </c>
      <c r="X2" s="188"/>
      <c r="Y2" s="188"/>
      <c r="Z2" s="188"/>
      <c r="AA2" s="189"/>
      <c r="AB2" s="187">
        <v>2027</v>
      </c>
      <c r="AC2" s="188"/>
      <c r="AD2" s="188"/>
      <c r="AE2" s="188"/>
      <c r="AF2" s="189"/>
      <c r="AG2" s="187">
        <v>2028</v>
      </c>
      <c r="AH2" s="188"/>
      <c r="AI2" s="188"/>
      <c r="AJ2" s="188"/>
      <c r="AK2" s="189"/>
      <c r="AL2" s="40">
        <v>2029</v>
      </c>
    </row>
    <row r="3" spans="1:38" ht="53.25" customHeight="1" thickBot="1" x14ac:dyDescent="0.3">
      <c r="A3" s="2"/>
      <c r="B3" s="198" t="s">
        <v>95</v>
      </c>
      <c r="C3" s="199"/>
      <c r="D3" s="199"/>
      <c r="E3" s="200"/>
      <c r="F3" s="8" t="s">
        <v>86</v>
      </c>
      <c r="G3" s="43" t="s">
        <v>10</v>
      </c>
      <c r="H3" s="41" t="s">
        <v>11</v>
      </c>
      <c r="I3" s="42" t="s">
        <v>8</v>
      </c>
      <c r="J3" s="42" t="s">
        <v>9</v>
      </c>
      <c r="K3" s="106" t="s">
        <v>76</v>
      </c>
      <c r="L3" s="43" t="s">
        <v>77</v>
      </c>
      <c r="M3" s="41" t="s">
        <v>11</v>
      </c>
      <c r="N3" s="42" t="s">
        <v>8</v>
      </c>
      <c r="O3" s="42" t="s">
        <v>9</v>
      </c>
      <c r="P3" s="106" t="s">
        <v>76</v>
      </c>
      <c r="Q3" s="43" t="s">
        <v>77</v>
      </c>
      <c r="R3" s="127" t="s">
        <v>11</v>
      </c>
      <c r="S3" s="128" t="s">
        <v>8</v>
      </c>
      <c r="T3" s="128" t="s">
        <v>9</v>
      </c>
      <c r="U3" s="129" t="s">
        <v>76</v>
      </c>
      <c r="V3" s="130" t="s">
        <v>77</v>
      </c>
      <c r="W3" s="41" t="s">
        <v>11</v>
      </c>
      <c r="X3" s="42" t="s">
        <v>8</v>
      </c>
      <c r="Y3" s="42" t="s">
        <v>9</v>
      </c>
      <c r="Z3" s="106" t="s">
        <v>76</v>
      </c>
      <c r="AA3" s="43" t="s">
        <v>77</v>
      </c>
      <c r="AB3" s="41" t="s">
        <v>11</v>
      </c>
      <c r="AC3" s="42" t="s">
        <v>8</v>
      </c>
      <c r="AD3" s="42" t="s">
        <v>9</v>
      </c>
      <c r="AE3" s="106" t="s">
        <v>76</v>
      </c>
      <c r="AF3" s="43" t="s">
        <v>77</v>
      </c>
      <c r="AG3" s="41" t="s">
        <v>11</v>
      </c>
      <c r="AH3" s="42" t="s">
        <v>8</v>
      </c>
      <c r="AI3" s="42" t="s">
        <v>9</v>
      </c>
      <c r="AJ3" s="106" t="s">
        <v>76</v>
      </c>
      <c r="AK3" s="43" t="s">
        <v>77</v>
      </c>
      <c r="AL3" s="131" t="s">
        <v>43</v>
      </c>
    </row>
    <row r="4" spans="1:38" ht="29.25" customHeight="1" thickBot="1" x14ac:dyDescent="0.3">
      <c r="A4" s="2"/>
      <c r="B4" s="201"/>
      <c r="C4" s="202"/>
      <c r="D4" s="202"/>
      <c r="E4" s="203"/>
      <c r="F4" s="8" t="s">
        <v>85</v>
      </c>
      <c r="G4" s="148"/>
      <c r="H4" s="149"/>
      <c r="I4" s="150"/>
      <c r="J4" s="150"/>
      <c r="K4" s="151"/>
      <c r="L4" s="152"/>
      <c r="M4" s="153"/>
      <c r="N4" s="150"/>
      <c r="O4" s="150"/>
      <c r="P4" s="151"/>
      <c r="Q4" s="152"/>
      <c r="R4" s="154"/>
      <c r="S4" s="155"/>
      <c r="T4" s="155"/>
      <c r="U4" s="156"/>
      <c r="V4" s="157"/>
      <c r="W4" s="153"/>
      <c r="X4" s="150"/>
      <c r="Y4" s="150"/>
      <c r="Z4" s="151"/>
      <c r="AA4" s="152"/>
      <c r="AB4" s="153"/>
      <c r="AC4" s="150"/>
      <c r="AD4" s="150"/>
      <c r="AE4" s="151"/>
      <c r="AF4" s="152"/>
      <c r="AG4" s="153"/>
      <c r="AH4" s="150"/>
      <c r="AI4" s="150"/>
      <c r="AJ4" s="151"/>
      <c r="AK4" s="152"/>
      <c r="AL4" s="158"/>
    </row>
    <row r="5" spans="1:38" ht="34.5" customHeight="1" x14ac:dyDescent="0.25">
      <c r="A5" s="29">
        <v>1</v>
      </c>
      <c r="B5" s="183" t="s">
        <v>83</v>
      </c>
      <c r="C5" s="184"/>
      <c r="D5" s="28" t="s">
        <v>5</v>
      </c>
      <c r="E5" s="28">
        <v>1</v>
      </c>
      <c r="F5" s="37" t="s">
        <v>87</v>
      </c>
      <c r="G5" s="144" t="s">
        <v>47</v>
      </c>
      <c r="H5" s="139"/>
      <c r="I5" s="55"/>
      <c r="J5" s="52"/>
      <c r="K5" s="52"/>
      <c r="L5" s="53"/>
      <c r="M5" s="44"/>
      <c r="N5" s="45"/>
      <c r="O5" s="45"/>
      <c r="P5" s="45"/>
      <c r="Q5" s="46"/>
      <c r="R5" s="50"/>
      <c r="S5" s="51"/>
      <c r="T5" s="52"/>
      <c r="U5" s="52"/>
      <c r="V5" s="53"/>
      <c r="W5" s="44"/>
      <c r="X5" s="45"/>
      <c r="Y5" s="45"/>
      <c r="Z5" s="45"/>
      <c r="AA5" s="46"/>
      <c r="AB5" s="50"/>
      <c r="AC5" s="51"/>
      <c r="AD5" s="52"/>
      <c r="AE5" s="52"/>
      <c r="AF5" s="53"/>
      <c r="AG5" s="44"/>
      <c r="AH5" s="45"/>
      <c r="AI5" s="45"/>
      <c r="AJ5" s="45"/>
      <c r="AK5" s="46"/>
      <c r="AL5" s="107"/>
    </row>
    <row r="6" spans="1:38" ht="60.75" customHeight="1" x14ac:dyDescent="0.25">
      <c r="A6" s="29">
        <v>2</v>
      </c>
      <c r="B6" s="185" t="s">
        <v>20</v>
      </c>
      <c r="C6" s="186"/>
      <c r="D6" s="28" t="s">
        <v>12</v>
      </c>
      <c r="E6" s="28">
        <v>1</v>
      </c>
      <c r="F6" s="37" t="s">
        <v>35</v>
      </c>
      <c r="G6" s="145"/>
      <c r="H6" s="137" t="s">
        <v>47</v>
      </c>
      <c r="I6" s="138"/>
      <c r="J6" s="100"/>
      <c r="K6" s="100"/>
      <c r="L6" s="108"/>
      <c r="M6" s="9"/>
      <c r="N6" s="1"/>
      <c r="O6" s="3"/>
      <c r="P6" s="3"/>
      <c r="Q6" s="12"/>
      <c r="R6" s="14"/>
      <c r="S6" s="104"/>
      <c r="T6" s="104"/>
      <c r="U6" s="104"/>
      <c r="V6" s="125"/>
      <c r="W6" s="11"/>
      <c r="X6" s="3"/>
      <c r="Y6" s="3"/>
      <c r="Z6" s="3"/>
      <c r="AA6" s="12"/>
      <c r="AB6" s="14"/>
      <c r="AC6" s="104"/>
      <c r="AD6" s="104"/>
      <c r="AE6" s="104"/>
      <c r="AF6" s="125"/>
      <c r="AG6" s="9"/>
      <c r="AH6" s="1"/>
      <c r="AI6" s="1"/>
      <c r="AJ6" s="1"/>
      <c r="AK6" s="10"/>
      <c r="AL6" s="98"/>
    </row>
    <row r="7" spans="1:38" ht="43.5" customHeight="1" x14ac:dyDescent="0.25">
      <c r="A7" s="29">
        <v>3</v>
      </c>
      <c r="B7" s="185" t="s">
        <v>53</v>
      </c>
      <c r="C7" s="186"/>
      <c r="D7" s="28" t="s">
        <v>5</v>
      </c>
      <c r="E7" s="28">
        <v>1</v>
      </c>
      <c r="F7" s="37" t="s">
        <v>78</v>
      </c>
      <c r="G7" s="145" t="s">
        <v>47</v>
      </c>
      <c r="H7" s="140"/>
      <c r="I7" s="99"/>
      <c r="J7" s="100"/>
      <c r="K7" s="100"/>
      <c r="L7" s="108"/>
      <c r="M7" s="9"/>
      <c r="N7" s="1"/>
      <c r="O7" s="3"/>
      <c r="P7" s="3"/>
      <c r="Q7" s="12"/>
      <c r="R7" s="14"/>
      <c r="S7" s="104"/>
      <c r="T7" s="104"/>
      <c r="U7" s="104"/>
      <c r="V7" s="125"/>
      <c r="W7" s="11"/>
      <c r="X7" s="3"/>
      <c r="Y7" s="3"/>
      <c r="Z7" s="3"/>
      <c r="AA7" s="12"/>
      <c r="AB7" s="14"/>
      <c r="AC7" s="104"/>
      <c r="AD7" s="104"/>
      <c r="AE7" s="104"/>
      <c r="AF7" s="125"/>
      <c r="AG7" s="9"/>
      <c r="AH7" s="1"/>
      <c r="AI7" s="1"/>
      <c r="AJ7" s="1"/>
      <c r="AK7" s="10"/>
      <c r="AL7" s="98"/>
    </row>
    <row r="8" spans="1:38" ht="37.5" customHeight="1" x14ac:dyDescent="0.25">
      <c r="A8" s="29">
        <v>4</v>
      </c>
      <c r="B8" s="185" t="s">
        <v>74</v>
      </c>
      <c r="C8" s="186"/>
      <c r="D8" s="28" t="s">
        <v>5</v>
      </c>
      <c r="E8" s="28">
        <v>95</v>
      </c>
      <c r="F8" s="56" t="s">
        <v>36</v>
      </c>
      <c r="G8" s="145"/>
      <c r="H8" s="166"/>
      <c r="I8" s="137" t="s">
        <v>60</v>
      </c>
      <c r="J8" s="100"/>
      <c r="K8" s="100"/>
      <c r="L8" s="108"/>
      <c r="M8" s="9"/>
      <c r="N8" s="1"/>
      <c r="O8" s="3"/>
      <c r="P8" s="3"/>
      <c r="Q8" s="12"/>
      <c r="R8" s="14"/>
      <c r="S8" s="104"/>
      <c r="T8" s="104"/>
      <c r="U8" s="104"/>
      <c r="V8" s="125"/>
      <c r="W8" s="11"/>
      <c r="X8" s="3"/>
      <c r="Y8" s="3"/>
      <c r="Z8" s="3"/>
      <c r="AA8" s="12"/>
      <c r="AB8" s="14"/>
      <c r="AC8" s="104"/>
      <c r="AD8" s="104"/>
      <c r="AE8" s="104"/>
      <c r="AF8" s="125"/>
      <c r="AG8" s="9"/>
      <c r="AH8" s="1"/>
      <c r="AI8" s="1"/>
      <c r="AJ8" s="1"/>
      <c r="AK8" s="10"/>
      <c r="AL8" s="98"/>
    </row>
    <row r="9" spans="1:38" ht="38.25" customHeight="1" x14ac:dyDescent="0.25">
      <c r="A9" s="29">
        <v>5</v>
      </c>
      <c r="B9" s="185" t="s">
        <v>59</v>
      </c>
      <c r="C9" s="186"/>
      <c r="D9" s="28" t="s">
        <v>5</v>
      </c>
      <c r="E9" s="28">
        <v>11</v>
      </c>
      <c r="F9" s="56" t="s">
        <v>88</v>
      </c>
      <c r="G9" s="145"/>
      <c r="H9" s="137" t="s">
        <v>61</v>
      </c>
      <c r="I9" s="1"/>
      <c r="J9" s="100"/>
      <c r="K9" s="100"/>
      <c r="L9" s="108"/>
      <c r="M9" s="9"/>
      <c r="N9" s="1"/>
      <c r="O9" s="3"/>
      <c r="P9" s="3"/>
      <c r="Q9" s="12"/>
      <c r="R9" s="14"/>
      <c r="S9" s="104"/>
      <c r="T9" s="104"/>
      <c r="U9" s="104"/>
      <c r="V9" s="125"/>
      <c r="W9" s="11"/>
      <c r="X9" s="3"/>
      <c r="Y9" s="3"/>
      <c r="Z9" s="3"/>
      <c r="AA9" s="12"/>
      <c r="AB9" s="14"/>
      <c r="AC9" s="104"/>
      <c r="AD9" s="104"/>
      <c r="AE9" s="104"/>
      <c r="AF9" s="125"/>
      <c r="AG9" s="9"/>
      <c r="AH9" s="1"/>
      <c r="AI9" s="1"/>
      <c r="AJ9" s="1"/>
      <c r="AK9" s="10"/>
      <c r="AL9" s="98"/>
    </row>
    <row r="10" spans="1:38" ht="92.25" customHeight="1" x14ac:dyDescent="0.25">
      <c r="A10" s="29">
        <v>6</v>
      </c>
      <c r="B10" s="185" t="s">
        <v>21</v>
      </c>
      <c r="C10" s="186"/>
      <c r="D10" s="28" t="s">
        <v>5</v>
      </c>
      <c r="E10" s="28">
        <v>50</v>
      </c>
      <c r="F10" s="56" t="s">
        <v>89</v>
      </c>
      <c r="G10" s="146"/>
      <c r="H10" s="166"/>
      <c r="I10" s="137" t="s">
        <v>62</v>
      </c>
      <c r="J10" s="100"/>
      <c r="K10" s="100"/>
      <c r="L10" s="108"/>
      <c r="M10" s="9"/>
      <c r="N10" s="1"/>
      <c r="O10" s="3"/>
      <c r="P10" s="3"/>
      <c r="Q10" s="12"/>
      <c r="R10" s="14"/>
      <c r="S10" s="104"/>
      <c r="T10" s="104"/>
      <c r="U10" s="104"/>
      <c r="V10" s="125"/>
      <c r="W10" s="11"/>
      <c r="X10" s="3"/>
      <c r="Y10" s="3"/>
      <c r="Z10" s="3"/>
      <c r="AA10" s="12"/>
      <c r="AB10" s="14"/>
      <c r="AC10" s="104"/>
      <c r="AD10" s="104"/>
      <c r="AE10" s="104"/>
      <c r="AF10" s="125"/>
      <c r="AG10" s="9"/>
      <c r="AH10" s="1"/>
      <c r="AI10" s="1"/>
      <c r="AJ10" s="1"/>
      <c r="AK10" s="10"/>
      <c r="AL10" s="98"/>
    </row>
    <row r="11" spans="1:38" ht="73.5" customHeight="1" x14ac:dyDescent="0.25">
      <c r="A11" s="29">
        <v>7</v>
      </c>
      <c r="B11" s="185" t="s">
        <v>37</v>
      </c>
      <c r="C11" s="186"/>
      <c r="D11" s="28" t="s">
        <v>5</v>
      </c>
      <c r="E11" s="28">
        <v>1</v>
      </c>
      <c r="F11" s="56" t="s">
        <v>35</v>
      </c>
      <c r="G11" s="146"/>
      <c r="H11" s="137" t="s">
        <v>47</v>
      </c>
      <c r="I11" s="1"/>
      <c r="J11" s="100"/>
      <c r="K11" s="100"/>
      <c r="L11" s="108"/>
      <c r="M11" s="9"/>
      <c r="N11" s="1"/>
      <c r="O11" s="3"/>
      <c r="P11" s="3"/>
      <c r="Q11" s="12"/>
      <c r="R11" s="14"/>
      <c r="S11" s="104"/>
      <c r="T11" s="104"/>
      <c r="U11" s="104"/>
      <c r="V11" s="125"/>
      <c r="W11" s="11"/>
      <c r="X11" s="3"/>
      <c r="Y11" s="3"/>
      <c r="Z11" s="3"/>
      <c r="AA11" s="12"/>
      <c r="AB11" s="14"/>
      <c r="AC11" s="104"/>
      <c r="AD11" s="104"/>
      <c r="AE11" s="104"/>
      <c r="AF11" s="125"/>
      <c r="AG11" s="9"/>
      <c r="AH11" s="1"/>
      <c r="AI11" s="1"/>
      <c r="AJ11" s="1"/>
      <c r="AK11" s="10"/>
      <c r="AL11" s="98"/>
    </row>
    <row r="12" spans="1:38" ht="57" customHeight="1" x14ac:dyDescent="0.25">
      <c r="A12" s="29">
        <v>8</v>
      </c>
      <c r="B12" s="185" t="s">
        <v>22</v>
      </c>
      <c r="C12" s="186"/>
      <c r="D12" s="28" t="s">
        <v>5</v>
      </c>
      <c r="E12" s="28">
        <v>1</v>
      </c>
      <c r="F12" s="56" t="s">
        <v>39</v>
      </c>
      <c r="G12" s="146"/>
      <c r="H12" s="137" t="s">
        <v>47</v>
      </c>
      <c r="I12" s="1"/>
      <c r="J12" s="100"/>
      <c r="K12" s="100"/>
      <c r="L12" s="108"/>
      <c r="M12" s="9"/>
      <c r="N12" s="1"/>
      <c r="O12" s="3"/>
      <c r="P12" s="3"/>
      <c r="Q12" s="12"/>
      <c r="R12" s="14"/>
      <c r="S12" s="104"/>
      <c r="T12" s="104"/>
      <c r="U12" s="104"/>
      <c r="V12" s="125"/>
      <c r="W12" s="11"/>
      <c r="X12" s="3"/>
      <c r="Y12" s="3"/>
      <c r="Z12" s="3"/>
      <c r="AA12" s="12"/>
      <c r="AB12" s="14"/>
      <c r="AC12" s="104"/>
      <c r="AD12" s="104"/>
      <c r="AE12" s="104"/>
      <c r="AF12" s="125"/>
      <c r="AG12" s="9"/>
      <c r="AH12" s="1"/>
      <c r="AI12" s="1"/>
      <c r="AJ12" s="1"/>
      <c r="AK12" s="10"/>
      <c r="AL12" s="98"/>
    </row>
    <row r="13" spans="1:38" ht="44.25" customHeight="1" x14ac:dyDescent="0.25">
      <c r="A13" s="29">
        <v>9</v>
      </c>
      <c r="B13" s="185" t="s">
        <v>58</v>
      </c>
      <c r="C13" s="186"/>
      <c r="D13" s="28" t="s">
        <v>4</v>
      </c>
      <c r="E13" s="28">
        <v>1</v>
      </c>
      <c r="F13" s="56" t="s">
        <v>91</v>
      </c>
      <c r="G13" s="146"/>
      <c r="H13" s="141"/>
      <c r="I13" s="137" t="s">
        <v>63</v>
      </c>
      <c r="J13" s="100"/>
      <c r="K13" s="100"/>
      <c r="L13" s="108"/>
      <c r="M13" s="9"/>
      <c r="N13" s="1"/>
      <c r="O13" s="3"/>
      <c r="P13" s="3"/>
      <c r="Q13" s="12"/>
      <c r="R13" s="14"/>
      <c r="S13" s="104"/>
      <c r="T13" s="104"/>
      <c r="U13" s="104"/>
      <c r="V13" s="125"/>
      <c r="W13" s="11"/>
      <c r="X13" s="3"/>
      <c r="Y13" s="3"/>
      <c r="Z13" s="3"/>
      <c r="AA13" s="12"/>
      <c r="AB13" s="14"/>
      <c r="AC13" s="104"/>
      <c r="AD13" s="104"/>
      <c r="AE13" s="104"/>
      <c r="AF13" s="125"/>
      <c r="AG13" s="9"/>
      <c r="AH13" s="1"/>
      <c r="AI13" s="1"/>
      <c r="AJ13" s="1"/>
      <c r="AK13" s="10"/>
      <c r="AL13" s="98"/>
    </row>
    <row r="14" spans="1:38" ht="55.5" customHeight="1" x14ac:dyDescent="0.25">
      <c r="A14" s="29">
        <v>10</v>
      </c>
      <c r="B14" s="197" t="s">
        <v>24</v>
      </c>
      <c r="C14" s="197"/>
      <c r="D14" s="28" t="s">
        <v>4</v>
      </c>
      <c r="E14" s="28">
        <v>1</v>
      </c>
      <c r="F14" s="56" t="s">
        <v>90</v>
      </c>
      <c r="G14" s="146"/>
      <c r="H14" s="142"/>
      <c r="I14" s="101" t="s">
        <v>63</v>
      </c>
      <c r="J14" s="100"/>
      <c r="K14" s="100"/>
      <c r="L14" s="108"/>
      <c r="M14" s="9"/>
      <c r="N14" s="1"/>
      <c r="O14" s="3"/>
      <c r="P14" s="3"/>
      <c r="Q14" s="12"/>
      <c r="R14" s="17"/>
      <c r="S14" s="104"/>
      <c r="T14" s="104"/>
      <c r="U14" s="104"/>
      <c r="V14" s="125"/>
      <c r="W14" s="11"/>
      <c r="X14" s="3"/>
      <c r="Y14" s="3"/>
      <c r="Z14" s="3"/>
      <c r="AA14" s="12"/>
      <c r="AB14" s="17"/>
      <c r="AC14" s="104"/>
      <c r="AD14" s="104"/>
      <c r="AE14" s="104"/>
      <c r="AF14" s="125"/>
      <c r="AG14" s="9"/>
      <c r="AH14" s="1"/>
      <c r="AI14" s="1"/>
      <c r="AJ14" s="1"/>
      <c r="AK14" s="10"/>
      <c r="AL14" s="98"/>
    </row>
    <row r="15" spans="1:38" ht="55.5" customHeight="1" x14ac:dyDescent="0.25">
      <c r="A15" s="29">
        <v>11</v>
      </c>
      <c r="B15" s="185" t="s">
        <v>23</v>
      </c>
      <c r="C15" s="186"/>
      <c r="D15" s="28" t="s">
        <v>4</v>
      </c>
      <c r="E15" s="28">
        <v>1</v>
      </c>
      <c r="F15" s="56" t="s">
        <v>39</v>
      </c>
      <c r="G15" s="146"/>
      <c r="H15" s="137"/>
      <c r="I15" s="101" t="s">
        <v>63</v>
      </c>
      <c r="J15" s="100"/>
      <c r="K15" s="100"/>
      <c r="L15" s="108"/>
      <c r="M15" s="9"/>
      <c r="N15" s="1"/>
      <c r="O15" s="3"/>
      <c r="P15" s="3"/>
      <c r="Q15" s="12"/>
      <c r="R15" s="17"/>
      <c r="S15" s="104"/>
      <c r="T15" s="104"/>
      <c r="U15" s="104"/>
      <c r="V15" s="125"/>
      <c r="W15" s="11"/>
      <c r="X15" s="3"/>
      <c r="Y15" s="3"/>
      <c r="Z15" s="3"/>
      <c r="AA15" s="12"/>
      <c r="AB15" s="17"/>
      <c r="AC15" s="104"/>
      <c r="AD15" s="104"/>
      <c r="AE15" s="104"/>
      <c r="AF15" s="125"/>
      <c r="AG15" s="9"/>
      <c r="AH15" s="1"/>
      <c r="AI15" s="1"/>
      <c r="AJ15" s="1"/>
      <c r="AK15" s="10"/>
      <c r="AL15" s="98"/>
    </row>
    <row r="16" spans="1:38" ht="80.25" customHeight="1" thickBot="1" x14ac:dyDescent="0.3">
      <c r="A16" s="29">
        <v>12</v>
      </c>
      <c r="B16" s="185" t="s">
        <v>38</v>
      </c>
      <c r="C16" s="186"/>
      <c r="D16" s="28" t="s">
        <v>4</v>
      </c>
      <c r="E16" s="28">
        <v>1</v>
      </c>
      <c r="F16" s="56" t="s">
        <v>90</v>
      </c>
      <c r="G16" s="147"/>
      <c r="H16" s="143"/>
      <c r="I16" s="109" t="s">
        <v>63</v>
      </c>
      <c r="J16" s="110"/>
      <c r="K16" s="110"/>
      <c r="L16" s="111"/>
      <c r="M16" s="47"/>
      <c r="N16" s="48"/>
      <c r="O16" s="48"/>
      <c r="P16" s="48"/>
      <c r="Q16" s="49"/>
      <c r="R16" s="54"/>
      <c r="S16" s="126"/>
      <c r="T16" s="110"/>
      <c r="U16" s="110"/>
      <c r="V16" s="111"/>
      <c r="W16" s="47"/>
      <c r="X16" s="48"/>
      <c r="Y16" s="48"/>
      <c r="Z16" s="48"/>
      <c r="AA16" s="49"/>
      <c r="AB16" s="54"/>
      <c r="AC16" s="126"/>
      <c r="AD16" s="110"/>
      <c r="AE16" s="110"/>
      <c r="AF16" s="111"/>
      <c r="AG16" s="47"/>
      <c r="AH16" s="48"/>
      <c r="AI16" s="48"/>
      <c r="AJ16" s="48"/>
      <c r="AK16" s="49"/>
      <c r="AL16" s="132"/>
    </row>
    <row r="17" spans="1:38" ht="20.25" customHeight="1" thickBot="1" x14ac:dyDescent="0.3">
      <c r="A17" s="4"/>
      <c r="B17" s="173" t="s">
        <v>94</v>
      </c>
      <c r="C17" s="174"/>
      <c r="D17" s="174"/>
      <c r="E17" s="208"/>
      <c r="F17" s="102" t="s">
        <v>6</v>
      </c>
      <c r="G17" s="95"/>
      <c r="H17" s="175">
        <v>2023</v>
      </c>
      <c r="I17" s="176"/>
      <c r="J17" s="176"/>
      <c r="K17" s="176"/>
      <c r="L17" s="177"/>
      <c r="M17" s="175">
        <v>2024</v>
      </c>
      <c r="N17" s="176"/>
      <c r="O17" s="176"/>
      <c r="P17" s="176"/>
      <c r="Q17" s="177"/>
      <c r="R17" s="175">
        <v>2025</v>
      </c>
      <c r="S17" s="176"/>
      <c r="T17" s="176"/>
      <c r="U17" s="176"/>
      <c r="V17" s="177"/>
      <c r="W17" s="175">
        <v>2026</v>
      </c>
      <c r="X17" s="176"/>
      <c r="Y17" s="176"/>
      <c r="Z17" s="176"/>
      <c r="AA17" s="177"/>
      <c r="AB17" s="175">
        <v>2027</v>
      </c>
      <c r="AC17" s="176"/>
      <c r="AD17" s="176"/>
      <c r="AE17" s="176"/>
      <c r="AF17" s="177"/>
      <c r="AG17" s="175">
        <v>2028</v>
      </c>
      <c r="AH17" s="176"/>
      <c r="AI17" s="176"/>
      <c r="AJ17" s="176"/>
      <c r="AK17" s="177"/>
      <c r="AL17" s="40">
        <v>2029</v>
      </c>
    </row>
    <row r="18" spans="1:38" ht="58.5" customHeight="1" x14ac:dyDescent="0.25">
      <c r="A18" s="29">
        <v>13</v>
      </c>
      <c r="B18" s="185" t="s">
        <v>14</v>
      </c>
      <c r="C18" s="186"/>
      <c r="D18" s="30" t="s">
        <v>6</v>
      </c>
      <c r="E18" s="31">
        <v>52</v>
      </c>
      <c r="F18" s="38" t="s">
        <v>68</v>
      </c>
      <c r="G18" s="18"/>
      <c r="H18" s="15"/>
      <c r="I18" s="64" t="s">
        <v>41</v>
      </c>
      <c r="J18" s="65" t="s">
        <v>67</v>
      </c>
      <c r="K18" s="64" t="s">
        <v>41</v>
      </c>
      <c r="L18" s="113"/>
      <c r="M18" s="66" t="s">
        <v>42</v>
      </c>
      <c r="N18" s="64" t="s">
        <v>67</v>
      </c>
      <c r="O18" s="64" t="s">
        <v>67</v>
      </c>
      <c r="P18" s="64" t="s">
        <v>41</v>
      </c>
      <c r="Q18" s="113"/>
      <c r="R18" s="66" t="s">
        <v>42</v>
      </c>
      <c r="S18" s="64" t="s">
        <v>67</v>
      </c>
      <c r="T18" s="64" t="s">
        <v>67</v>
      </c>
      <c r="U18" s="64" t="s">
        <v>41</v>
      </c>
      <c r="V18" s="113"/>
      <c r="W18" s="66" t="s">
        <v>42</v>
      </c>
      <c r="X18" s="64" t="s">
        <v>67</v>
      </c>
      <c r="Y18" s="64" t="s">
        <v>67</v>
      </c>
      <c r="Z18" s="64" t="s">
        <v>41</v>
      </c>
      <c r="AA18" s="113"/>
      <c r="AB18" s="66" t="s">
        <v>42</v>
      </c>
      <c r="AC18" s="64" t="s">
        <v>67</v>
      </c>
      <c r="AD18" s="64" t="s">
        <v>67</v>
      </c>
      <c r="AE18" s="64" t="s">
        <v>41</v>
      </c>
      <c r="AF18" s="113"/>
      <c r="AG18" s="66" t="s">
        <v>42</v>
      </c>
      <c r="AH18" s="64" t="s">
        <v>67</v>
      </c>
      <c r="AI18" s="64" t="s">
        <v>67</v>
      </c>
      <c r="AJ18" s="64" t="s">
        <v>41</v>
      </c>
      <c r="AK18" s="113"/>
      <c r="AL18" s="133"/>
    </row>
    <row r="19" spans="1:38" ht="58.5" customHeight="1" x14ac:dyDescent="0.25">
      <c r="A19" s="29">
        <v>14</v>
      </c>
      <c r="B19" s="185" t="s">
        <v>25</v>
      </c>
      <c r="C19" s="186"/>
      <c r="D19" s="30" t="s">
        <v>6</v>
      </c>
      <c r="E19" s="31">
        <v>67</v>
      </c>
      <c r="F19" s="38" t="s">
        <v>69</v>
      </c>
      <c r="G19" s="19"/>
      <c r="H19" s="20"/>
      <c r="I19" s="67" t="s">
        <v>41</v>
      </c>
      <c r="J19" s="68" t="s">
        <v>67</v>
      </c>
      <c r="K19" s="68" t="s">
        <v>41</v>
      </c>
      <c r="L19" s="69" t="s">
        <v>42</v>
      </c>
      <c r="M19" s="70" t="s">
        <v>67</v>
      </c>
      <c r="N19" s="68" t="s">
        <v>67</v>
      </c>
      <c r="O19" s="68" t="s">
        <v>67</v>
      </c>
      <c r="P19" s="68" t="s">
        <v>41</v>
      </c>
      <c r="Q19" s="69" t="s">
        <v>42</v>
      </c>
      <c r="R19" s="70" t="s">
        <v>67</v>
      </c>
      <c r="S19" s="68" t="s">
        <v>67</v>
      </c>
      <c r="T19" s="68" t="s">
        <v>67</v>
      </c>
      <c r="U19" s="68" t="s">
        <v>41</v>
      </c>
      <c r="V19" s="69" t="s">
        <v>42</v>
      </c>
      <c r="W19" s="70" t="s">
        <v>67</v>
      </c>
      <c r="X19" s="68" t="s">
        <v>67</v>
      </c>
      <c r="Y19" s="68" t="s">
        <v>67</v>
      </c>
      <c r="Z19" s="68" t="s">
        <v>41</v>
      </c>
      <c r="AA19" s="69" t="s">
        <v>42</v>
      </c>
      <c r="AB19" s="70" t="s">
        <v>67</v>
      </c>
      <c r="AC19" s="68" t="s">
        <v>67</v>
      </c>
      <c r="AD19" s="68" t="s">
        <v>67</v>
      </c>
      <c r="AE19" s="68" t="s">
        <v>41</v>
      </c>
      <c r="AF19" s="69" t="s">
        <v>42</v>
      </c>
      <c r="AG19" s="70" t="s">
        <v>67</v>
      </c>
      <c r="AH19" s="68" t="s">
        <v>67</v>
      </c>
      <c r="AI19" s="68" t="s">
        <v>67</v>
      </c>
      <c r="AJ19" s="68" t="s">
        <v>41</v>
      </c>
      <c r="AK19" s="72"/>
      <c r="AL19" s="98"/>
    </row>
    <row r="20" spans="1:38" ht="58.5" customHeight="1" x14ac:dyDescent="0.25">
      <c r="A20" s="29">
        <v>15</v>
      </c>
      <c r="B20" s="185" t="s">
        <v>33</v>
      </c>
      <c r="C20" s="186"/>
      <c r="D20" s="30" t="s">
        <v>34</v>
      </c>
      <c r="E20" s="31">
        <v>24</v>
      </c>
      <c r="F20" s="38" t="s">
        <v>40</v>
      </c>
      <c r="G20" s="19"/>
      <c r="H20" s="20"/>
      <c r="I20" s="67" t="s">
        <v>44</v>
      </c>
      <c r="J20" s="67" t="s">
        <v>44</v>
      </c>
      <c r="K20" s="67" t="s">
        <v>44</v>
      </c>
      <c r="L20" s="74"/>
      <c r="M20" s="71" t="s">
        <v>44</v>
      </c>
      <c r="N20" s="67" t="s">
        <v>44</v>
      </c>
      <c r="O20" s="67" t="s">
        <v>44</v>
      </c>
      <c r="P20" s="67" t="s">
        <v>44</v>
      </c>
      <c r="Q20" s="74"/>
      <c r="R20" s="71" t="s">
        <v>44</v>
      </c>
      <c r="S20" s="67" t="s">
        <v>44</v>
      </c>
      <c r="T20" s="67" t="s">
        <v>44</v>
      </c>
      <c r="U20" s="67" t="s">
        <v>44</v>
      </c>
      <c r="V20" s="74"/>
      <c r="W20" s="71" t="s">
        <v>44</v>
      </c>
      <c r="X20" s="31"/>
      <c r="Y20" s="31"/>
      <c r="Z20" s="31"/>
      <c r="AA20" s="74"/>
      <c r="AB20" s="73"/>
      <c r="AC20" s="31"/>
      <c r="AD20" s="33"/>
      <c r="AE20" s="31"/>
      <c r="AF20" s="74"/>
      <c r="AG20" s="73"/>
      <c r="AH20" s="31"/>
      <c r="AI20" s="31"/>
      <c r="AJ20" s="31"/>
      <c r="AK20" s="74"/>
      <c r="AL20" s="98"/>
    </row>
    <row r="21" spans="1:38" ht="48.75" customHeight="1" thickBot="1" x14ac:dyDescent="0.3">
      <c r="A21" s="29">
        <v>16</v>
      </c>
      <c r="B21" s="207" t="s">
        <v>26</v>
      </c>
      <c r="C21" s="207"/>
      <c r="D21" s="30" t="s">
        <v>54</v>
      </c>
      <c r="E21" s="31">
        <v>12</v>
      </c>
      <c r="F21" s="38" t="s">
        <v>40</v>
      </c>
      <c r="G21" s="22"/>
      <c r="H21" s="117"/>
      <c r="I21" s="118" t="s">
        <v>70</v>
      </c>
      <c r="J21" s="118" t="s">
        <v>70</v>
      </c>
      <c r="K21" s="119"/>
      <c r="L21" s="120"/>
      <c r="M21" s="77"/>
      <c r="N21" s="75" t="s">
        <v>70</v>
      </c>
      <c r="O21" s="75" t="s">
        <v>70</v>
      </c>
      <c r="P21" s="114"/>
      <c r="Q21" s="76"/>
      <c r="R21" s="77"/>
      <c r="S21" s="75" t="s">
        <v>70</v>
      </c>
      <c r="T21" s="75" t="s">
        <v>70</v>
      </c>
      <c r="U21" s="114"/>
      <c r="V21" s="76"/>
      <c r="W21" s="77"/>
      <c r="X21" s="75" t="s">
        <v>70</v>
      </c>
      <c r="Y21" s="75" t="s">
        <v>70</v>
      </c>
      <c r="Z21" s="114"/>
      <c r="AA21" s="76"/>
      <c r="AB21" s="134"/>
      <c r="AC21" s="118" t="s">
        <v>70</v>
      </c>
      <c r="AD21" s="118" t="s">
        <v>70</v>
      </c>
      <c r="AE21" s="119"/>
      <c r="AF21" s="120"/>
      <c r="AG21" s="77"/>
      <c r="AH21" s="75" t="s">
        <v>70</v>
      </c>
      <c r="AI21" s="75" t="s">
        <v>70</v>
      </c>
      <c r="AJ21" s="114"/>
      <c r="AK21" s="76"/>
      <c r="AL21" s="132"/>
    </row>
    <row r="22" spans="1:38" ht="20.25" customHeight="1" thickBot="1" x14ac:dyDescent="0.35">
      <c r="A22" s="39"/>
      <c r="B22" s="169" t="s">
        <v>57</v>
      </c>
      <c r="C22" s="170"/>
      <c r="D22" s="170"/>
      <c r="E22" s="36"/>
      <c r="F22" s="103"/>
      <c r="G22" s="115"/>
      <c r="H22" s="175">
        <v>2023</v>
      </c>
      <c r="I22" s="176"/>
      <c r="J22" s="176"/>
      <c r="K22" s="176"/>
      <c r="L22" s="177"/>
      <c r="M22" s="175">
        <v>2024</v>
      </c>
      <c r="N22" s="176"/>
      <c r="O22" s="176"/>
      <c r="P22" s="176"/>
      <c r="Q22" s="177"/>
      <c r="R22" s="175">
        <v>2025</v>
      </c>
      <c r="S22" s="176"/>
      <c r="T22" s="176"/>
      <c r="U22" s="176"/>
      <c r="V22" s="177"/>
      <c r="W22" s="175">
        <v>2026</v>
      </c>
      <c r="X22" s="176"/>
      <c r="Y22" s="176"/>
      <c r="Z22" s="176"/>
      <c r="AA22" s="177"/>
      <c r="AB22" s="175">
        <v>2027</v>
      </c>
      <c r="AC22" s="176"/>
      <c r="AD22" s="176"/>
      <c r="AE22" s="176"/>
      <c r="AF22" s="177"/>
      <c r="AG22" s="175">
        <v>2028</v>
      </c>
      <c r="AH22" s="176"/>
      <c r="AI22" s="176"/>
      <c r="AJ22" s="176"/>
      <c r="AK22" s="177"/>
      <c r="AL22" s="40">
        <v>2029</v>
      </c>
    </row>
    <row r="23" spans="1:38" ht="39" customHeight="1" x14ac:dyDescent="0.25">
      <c r="A23" s="33">
        <v>17</v>
      </c>
      <c r="B23" s="167" t="s">
        <v>55</v>
      </c>
      <c r="C23" s="168"/>
      <c r="D23" s="31" t="s">
        <v>4</v>
      </c>
      <c r="E23" s="31">
        <v>54</v>
      </c>
      <c r="F23" s="38" t="s">
        <v>40</v>
      </c>
      <c r="G23" s="116"/>
      <c r="H23" s="57"/>
      <c r="I23" s="65" t="s">
        <v>71</v>
      </c>
      <c r="J23" s="65" t="s">
        <v>72</v>
      </c>
      <c r="K23" s="65" t="s">
        <v>72</v>
      </c>
      <c r="L23" s="123"/>
      <c r="M23" s="66" t="s">
        <v>72</v>
      </c>
      <c r="N23" s="65" t="s">
        <v>72</v>
      </c>
      <c r="O23" s="65" t="s">
        <v>72</v>
      </c>
      <c r="P23" s="65" t="s">
        <v>72</v>
      </c>
      <c r="Q23" s="46"/>
      <c r="R23" s="66" t="s">
        <v>72</v>
      </c>
      <c r="S23" s="65" t="s">
        <v>72</v>
      </c>
      <c r="T23" s="65" t="s">
        <v>72</v>
      </c>
      <c r="U23" s="65" t="s">
        <v>72</v>
      </c>
      <c r="V23" s="46"/>
      <c r="W23" s="66" t="s">
        <v>72</v>
      </c>
      <c r="X23" s="65" t="s">
        <v>72</v>
      </c>
      <c r="Y23" s="65" t="s">
        <v>72</v>
      </c>
      <c r="Z23" s="65" t="s">
        <v>72</v>
      </c>
      <c r="AA23" s="46"/>
      <c r="AB23" s="135" t="s">
        <v>72</v>
      </c>
      <c r="AC23" s="112" t="s">
        <v>63</v>
      </c>
      <c r="AD23" s="112" t="s">
        <v>63</v>
      </c>
      <c r="AE23" s="112" t="s">
        <v>63</v>
      </c>
      <c r="AF23" s="136"/>
      <c r="AG23" s="66" t="s">
        <v>63</v>
      </c>
      <c r="AH23" s="65" t="s">
        <v>63</v>
      </c>
      <c r="AI23" s="65" t="s">
        <v>63</v>
      </c>
      <c r="AJ23" s="65" t="s">
        <v>63</v>
      </c>
      <c r="AK23" s="46"/>
      <c r="AL23" s="163"/>
    </row>
    <row r="24" spans="1:38" ht="34.5" customHeight="1" x14ac:dyDescent="0.25">
      <c r="A24" s="29">
        <v>18</v>
      </c>
      <c r="B24" s="171" t="s">
        <v>27</v>
      </c>
      <c r="C24" s="172"/>
      <c r="D24" s="30" t="s">
        <v>5</v>
      </c>
      <c r="E24" s="31">
        <v>161</v>
      </c>
      <c r="F24" s="38" t="s">
        <v>64</v>
      </c>
      <c r="G24" s="121"/>
      <c r="H24" s="11"/>
      <c r="I24" s="68" t="s">
        <v>48</v>
      </c>
      <c r="J24" s="68" t="s">
        <v>48</v>
      </c>
      <c r="K24" s="68" t="s">
        <v>48</v>
      </c>
      <c r="L24" s="72"/>
      <c r="M24" s="70" t="s">
        <v>48</v>
      </c>
      <c r="N24" s="68" t="s">
        <v>48</v>
      </c>
      <c r="O24" s="68" t="s">
        <v>48</v>
      </c>
      <c r="P24" s="68" t="s">
        <v>48</v>
      </c>
      <c r="Q24" s="10"/>
      <c r="R24" s="70" t="s">
        <v>48</v>
      </c>
      <c r="S24" s="68" t="s">
        <v>48</v>
      </c>
      <c r="T24" s="68" t="s">
        <v>48</v>
      </c>
      <c r="U24" s="68" t="s">
        <v>48</v>
      </c>
      <c r="V24" s="10"/>
      <c r="W24" s="70" t="s">
        <v>48</v>
      </c>
      <c r="X24" s="68" t="s">
        <v>48</v>
      </c>
      <c r="Y24" s="68" t="s">
        <v>48</v>
      </c>
      <c r="Z24" s="68" t="s">
        <v>48</v>
      </c>
      <c r="AA24" s="10"/>
      <c r="AB24" s="70" t="s">
        <v>48</v>
      </c>
      <c r="AC24" s="68" t="s">
        <v>48</v>
      </c>
      <c r="AD24" s="68" t="s">
        <v>48</v>
      </c>
      <c r="AE24" s="68" t="s">
        <v>48</v>
      </c>
      <c r="AF24" s="10"/>
      <c r="AG24" s="70" t="s">
        <v>48</v>
      </c>
      <c r="AH24" s="68" t="s">
        <v>48</v>
      </c>
      <c r="AI24" s="68" t="s">
        <v>48</v>
      </c>
      <c r="AJ24" s="68" t="s">
        <v>48</v>
      </c>
      <c r="AK24" s="10"/>
      <c r="AL24" s="161"/>
    </row>
    <row r="25" spans="1:38" ht="34.5" customHeight="1" x14ac:dyDescent="0.25">
      <c r="A25" s="29">
        <v>19</v>
      </c>
      <c r="B25" s="171" t="s">
        <v>28</v>
      </c>
      <c r="C25" s="172"/>
      <c r="D25" s="30" t="s">
        <v>5</v>
      </c>
      <c r="E25" s="31">
        <v>156</v>
      </c>
      <c r="F25" s="38" t="s">
        <v>64</v>
      </c>
      <c r="G25" s="121"/>
      <c r="H25" s="11"/>
      <c r="I25" s="68" t="s">
        <v>49</v>
      </c>
      <c r="J25" s="33"/>
      <c r="K25" s="68" t="s">
        <v>49</v>
      </c>
      <c r="L25" s="72"/>
      <c r="M25" s="70" t="s">
        <v>49</v>
      </c>
      <c r="N25" s="33"/>
      <c r="O25" s="68" t="s">
        <v>49</v>
      </c>
      <c r="P25" s="1"/>
      <c r="Q25" s="10"/>
      <c r="R25" s="70" t="s">
        <v>49</v>
      </c>
      <c r="S25" s="33"/>
      <c r="T25" s="68" t="s">
        <v>49</v>
      </c>
      <c r="U25" s="1"/>
      <c r="V25" s="10"/>
      <c r="W25" s="70" t="s">
        <v>49</v>
      </c>
      <c r="X25" s="33"/>
      <c r="Y25" s="68" t="s">
        <v>49</v>
      </c>
      <c r="Z25" s="1"/>
      <c r="AA25" s="10"/>
      <c r="AB25" s="70" t="s">
        <v>49</v>
      </c>
      <c r="AC25" s="33"/>
      <c r="AD25" s="68" t="s">
        <v>49</v>
      </c>
      <c r="AE25" s="1"/>
      <c r="AF25" s="10"/>
      <c r="AG25" s="70" t="s">
        <v>49</v>
      </c>
      <c r="AH25" s="33"/>
      <c r="AI25" s="68" t="s">
        <v>49</v>
      </c>
      <c r="AJ25" s="1"/>
      <c r="AK25" s="10"/>
      <c r="AL25" s="161"/>
    </row>
    <row r="26" spans="1:38" ht="44.25" customHeight="1" x14ac:dyDescent="0.25">
      <c r="A26" s="29">
        <v>20</v>
      </c>
      <c r="B26" s="206" t="s">
        <v>15</v>
      </c>
      <c r="C26" s="30" t="s">
        <v>19</v>
      </c>
      <c r="D26" s="30" t="s">
        <v>5</v>
      </c>
      <c r="E26" s="31">
        <v>317</v>
      </c>
      <c r="F26" s="38" t="s">
        <v>64</v>
      </c>
      <c r="G26" s="23"/>
      <c r="H26" s="20"/>
      <c r="I26" s="68" t="s">
        <v>50</v>
      </c>
      <c r="J26" s="68" t="s">
        <v>48</v>
      </c>
      <c r="K26" s="68" t="s">
        <v>50</v>
      </c>
      <c r="L26" s="72"/>
      <c r="M26" s="70" t="s">
        <v>50</v>
      </c>
      <c r="N26" s="68" t="s">
        <v>48</v>
      </c>
      <c r="O26" s="68" t="s">
        <v>50</v>
      </c>
      <c r="P26" s="68" t="s">
        <v>48</v>
      </c>
      <c r="Q26" s="10"/>
      <c r="R26" s="70" t="s">
        <v>50</v>
      </c>
      <c r="S26" s="68" t="s">
        <v>48</v>
      </c>
      <c r="T26" s="68" t="s">
        <v>50</v>
      </c>
      <c r="U26" s="68" t="s">
        <v>48</v>
      </c>
      <c r="V26" s="10"/>
      <c r="W26" s="70" t="s">
        <v>50</v>
      </c>
      <c r="X26" s="68" t="s">
        <v>48</v>
      </c>
      <c r="Y26" s="68" t="s">
        <v>50</v>
      </c>
      <c r="Z26" s="68" t="s">
        <v>48</v>
      </c>
      <c r="AA26" s="10"/>
      <c r="AB26" s="70" t="s">
        <v>50</v>
      </c>
      <c r="AC26" s="68" t="s">
        <v>48</v>
      </c>
      <c r="AD26" s="68" t="s">
        <v>50</v>
      </c>
      <c r="AE26" s="68" t="s">
        <v>48</v>
      </c>
      <c r="AF26" s="10"/>
      <c r="AG26" s="70" t="s">
        <v>50</v>
      </c>
      <c r="AH26" s="68" t="s">
        <v>48</v>
      </c>
      <c r="AI26" s="68" t="s">
        <v>50</v>
      </c>
      <c r="AJ26" s="68" t="s">
        <v>48</v>
      </c>
      <c r="AK26" s="10"/>
      <c r="AL26" s="161"/>
    </row>
    <row r="27" spans="1:38" ht="33.75" customHeight="1" x14ac:dyDescent="0.25">
      <c r="A27" s="29">
        <v>21</v>
      </c>
      <c r="B27" s="206"/>
      <c r="C27" s="30" t="s">
        <v>81</v>
      </c>
      <c r="D27" s="30" t="s">
        <v>5</v>
      </c>
      <c r="E27" s="31">
        <v>317</v>
      </c>
      <c r="F27" s="38" t="s">
        <v>64</v>
      </c>
      <c r="G27" s="23"/>
      <c r="H27" s="20"/>
      <c r="I27" s="68" t="s">
        <v>50</v>
      </c>
      <c r="J27" s="68" t="s">
        <v>48</v>
      </c>
      <c r="K27" s="68" t="s">
        <v>50</v>
      </c>
      <c r="L27" s="72"/>
      <c r="M27" s="70" t="s">
        <v>50</v>
      </c>
      <c r="N27" s="68" t="s">
        <v>48</v>
      </c>
      <c r="O27" s="68" t="s">
        <v>50</v>
      </c>
      <c r="P27" s="68" t="s">
        <v>48</v>
      </c>
      <c r="Q27" s="10"/>
      <c r="R27" s="70" t="s">
        <v>50</v>
      </c>
      <c r="S27" s="68" t="s">
        <v>48</v>
      </c>
      <c r="T27" s="68" t="s">
        <v>50</v>
      </c>
      <c r="U27" s="68" t="s">
        <v>48</v>
      </c>
      <c r="V27" s="10"/>
      <c r="W27" s="70" t="s">
        <v>50</v>
      </c>
      <c r="X27" s="68" t="s">
        <v>48</v>
      </c>
      <c r="Y27" s="68" t="s">
        <v>50</v>
      </c>
      <c r="Z27" s="68" t="s">
        <v>48</v>
      </c>
      <c r="AA27" s="10"/>
      <c r="AB27" s="70" t="s">
        <v>50</v>
      </c>
      <c r="AC27" s="68" t="s">
        <v>48</v>
      </c>
      <c r="AD27" s="68" t="s">
        <v>50</v>
      </c>
      <c r="AE27" s="68" t="s">
        <v>48</v>
      </c>
      <c r="AF27" s="10"/>
      <c r="AG27" s="70" t="s">
        <v>50</v>
      </c>
      <c r="AH27" s="68" t="s">
        <v>48</v>
      </c>
      <c r="AI27" s="68" t="s">
        <v>50</v>
      </c>
      <c r="AJ27" s="68" t="s">
        <v>48</v>
      </c>
      <c r="AK27" s="10"/>
      <c r="AL27" s="161"/>
    </row>
    <row r="28" spans="1:38" ht="27" customHeight="1" x14ac:dyDescent="0.25">
      <c r="A28" s="29">
        <v>22</v>
      </c>
      <c r="B28" s="206"/>
      <c r="C28" s="31" t="s">
        <v>82</v>
      </c>
      <c r="D28" s="30" t="s">
        <v>5</v>
      </c>
      <c r="E28" s="31">
        <v>317</v>
      </c>
      <c r="F28" s="38" t="s">
        <v>64</v>
      </c>
      <c r="G28" s="23"/>
      <c r="H28" s="20"/>
      <c r="I28" s="68" t="s">
        <v>50</v>
      </c>
      <c r="J28" s="68" t="s">
        <v>48</v>
      </c>
      <c r="K28" s="68" t="s">
        <v>50</v>
      </c>
      <c r="L28" s="72"/>
      <c r="M28" s="70" t="s">
        <v>50</v>
      </c>
      <c r="N28" s="68" t="s">
        <v>48</v>
      </c>
      <c r="O28" s="68" t="s">
        <v>50</v>
      </c>
      <c r="P28" s="68" t="s">
        <v>48</v>
      </c>
      <c r="Q28" s="10"/>
      <c r="R28" s="70" t="s">
        <v>50</v>
      </c>
      <c r="S28" s="68" t="s">
        <v>48</v>
      </c>
      <c r="T28" s="68" t="s">
        <v>50</v>
      </c>
      <c r="U28" s="68" t="s">
        <v>48</v>
      </c>
      <c r="V28" s="10"/>
      <c r="W28" s="70" t="s">
        <v>50</v>
      </c>
      <c r="X28" s="68" t="s">
        <v>48</v>
      </c>
      <c r="Y28" s="68" t="s">
        <v>50</v>
      </c>
      <c r="Z28" s="68" t="s">
        <v>48</v>
      </c>
      <c r="AA28" s="10"/>
      <c r="AB28" s="70" t="s">
        <v>50</v>
      </c>
      <c r="AC28" s="68" t="s">
        <v>48</v>
      </c>
      <c r="AD28" s="68" t="s">
        <v>50</v>
      </c>
      <c r="AE28" s="68" t="s">
        <v>48</v>
      </c>
      <c r="AF28" s="10"/>
      <c r="AG28" s="70" t="s">
        <v>50</v>
      </c>
      <c r="AH28" s="68" t="s">
        <v>48</v>
      </c>
      <c r="AI28" s="68" t="s">
        <v>50</v>
      </c>
      <c r="AJ28" s="68" t="s">
        <v>48</v>
      </c>
      <c r="AK28" s="10"/>
      <c r="AL28" s="161"/>
    </row>
    <row r="29" spans="1:38" ht="54" customHeight="1" x14ac:dyDescent="0.25">
      <c r="A29" s="29">
        <v>23</v>
      </c>
      <c r="B29" s="206"/>
      <c r="C29" s="32" t="s">
        <v>29</v>
      </c>
      <c r="D29" s="29" t="s">
        <v>5</v>
      </c>
      <c r="E29" s="29">
        <v>120</v>
      </c>
      <c r="F29" s="38" t="s">
        <v>64</v>
      </c>
      <c r="G29" s="23"/>
      <c r="H29" s="20"/>
      <c r="I29" s="68" t="s">
        <v>50</v>
      </c>
      <c r="J29" s="33"/>
      <c r="K29" s="33"/>
      <c r="L29" s="72"/>
      <c r="M29" s="73"/>
      <c r="N29" s="68" t="s">
        <v>50</v>
      </c>
      <c r="O29" s="33"/>
      <c r="P29" s="33"/>
      <c r="Q29" s="72"/>
      <c r="R29" s="73"/>
      <c r="S29" s="68" t="s">
        <v>50</v>
      </c>
      <c r="T29" s="33"/>
      <c r="U29" s="33"/>
      <c r="V29" s="72"/>
      <c r="W29" s="73"/>
      <c r="X29" s="68" t="s">
        <v>50</v>
      </c>
      <c r="Y29" s="33"/>
      <c r="Z29" s="33"/>
      <c r="AA29" s="72"/>
      <c r="AB29" s="73"/>
      <c r="AC29" s="68" t="s">
        <v>50</v>
      </c>
      <c r="AD29" s="33"/>
      <c r="AE29" s="33"/>
      <c r="AF29" s="72"/>
      <c r="AG29" s="73"/>
      <c r="AH29" s="68" t="s">
        <v>50</v>
      </c>
      <c r="AI29" s="33"/>
      <c r="AJ29" s="33"/>
      <c r="AK29" s="72"/>
      <c r="AL29" s="161"/>
    </row>
    <row r="30" spans="1:38" ht="57.75" customHeight="1" x14ac:dyDescent="0.25">
      <c r="A30" s="29">
        <v>24</v>
      </c>
      <c r="B30" s="171" t="s">
        <v>56</v>
      </c>
      <c r="C30" s="172"/>
      <c r="D30" s="30" t="s">
        <v>5</v>
      </c>
      <c r="E30" s="31">
        <v>84</v>
      </c>
      <c r="F30" s="38" t="s">
        <v>64</v>
      </c>
      <c r="G30" s="23"/>
      <c r="H30" s="58"/>
      <c r="I30" s="68" t="s">
        <v>48</v>
      </c>
      <c r="J30" s="78"/>
      <c r="K30" s="68" t="s">
        <v>48</v>
      </c>
      <c r="L30" s="72"/>
      <c r="M30" s="70" t="s">
        <v>48</v>
      </c>
      <c r="N30" s="78"/>
      <c r="O30" s="68" t="s">
        <v>48</v>
      </c>
      <c r="P30" s="33"/>
      <c r="Q30" s="10"/>
      <c r="R30" s="70" t="s">
        <v>48</v>
      </c>
      <c r="S30" s="78"/>
      <c r="T30" s="68" t="s">
        <v>48</v>
      </c>
      <c r="U30" s="33"/>
      <c r="V30" s="10"/>
      <c r="W30" s="70" t="s">
        <v>48</v>
      </c>
      <c r="X30" s="78"/>
      <c r="Y30" s="68" t="s">
        <v>48</v>
      </c>
      <c r="Z30" s="33"/>
      <c r="AA30" s="10"/>
      <c r="AB30" s="70" t="s">
        <v>48</v>
      </c>
      <c r="AC30" s="78"/>
      <c r="AD30" s="68" t="s">
        <v>48</v>
      </c>
      <c r="AE30" s="33"/>
      <c r="AF30" s="10"/>
      <c r="AG30" s="70" t="s">
        <v>48</v>
      </c>
      <c r="AH30" s="78"/>
      <c r="AI30" s="68" t="s">
        <v>48</v>
      </c>
      <c r="AJ30" s="33"/>
      <c r="AK30" s="10"/>
      <c r="AL30" s="161"/>
    </row>
    <row r="31" spans="1:38" ht="39" customHeight="1" x14ac:dyDescent="0.25">
      <c r="A31" s="29">
        <v>25</v>
      </c>
      <c r="B31" s="206" t="s">
        <v>18</v>
      </c>
      <c r="C31" s="31" t="s">
        <v>16</v>
      </c>
      <c r="D31" s="30" t="s">
        <v>5</v>
      </c>
      <c r="E31" s="31">
        <v>84</v>
      </c>
      <c r="F31" s="38" t="s">
        <v>64</v>
      </c>
      <c r="G31" s="23"/>
      <c r="H31" s="11"/>
      <c r="I31" s="68" t="s">
        <v>48</v>
      </c>
      <c r="J31" s="78"/>
      <c r="K31" s="68" t="s">
        <v>48</v>
      </c>
      <c r="L31" s="72"/>
      <c r="M31" s="70" t="s">
        <v>48</v>
      </c>
      <c r="N31" s="78"/>
      <c r="O31" s="68" t="s">
        <v>48</v>
      </c>
      <c r="P31" s="33"/>
      <c r="Q31" s="10"/>
      <c r="R31" s="70" t="s">
        <v>48</v>
      </c>
      <c r="S31" s="78"/>
      <c r="T31" s="68" t="s">
        <v>48</v>
      </c>
      <c r="U31" s="33"/>
      <c r="V31" s="10"/>
      <c r="W31" s="70" t="s">
        <v>48</v>
      </c>
      <c r="X31" s="78"/>
      <c r="Y31" s="68" t="s">
        <v>48</v>
      </c>
      <c r="Z31" s="33"/>
      <c r="AA31" s="10"/>
      <c r="AB31" s="70" t="s">
        <v>48</v>
      </c>
      <c r="AC31" s="78"/>
      <c r="AD31" s="68" t="s">
        <v>48</v>
      </c>
      <c r="AE31" s="33"/>
      <c r="AF31" s="10"/>
      <c r="AG31" s="70" t="s">
        <v>48</v>
      </c>
      <c r="AH31" s="78"/>
      <c r="AI31" s="68" t="s">
        <v>48</v>
      </c>
      <c r="AJ31" s="33"/>
      <c r="AK31" s="10"/>
      <c r="AL31" s="161"/>
    </row>
    <row r="32" spans="1:38" ht="44.25" customHeight="1" x14ac:dyDescent="0.25">
      <c r="A32" s="29">
        <v>26</v>
      </c>
      <c r="B32" s="206"/>
      <c r="C32" s="30" t="s">
        <v>17</v>
      </c>
      <c r="D32" s="30" t="s">
        <v>5</v>
      </c>
      <c r="E32" s="31">
        <v>84</v>
      </c>
      <c r="F32" s="38" t="s">
        <v>64</v>
      </c>
      <c r="G32" s="23"/>
      <c r="H32" s="11"/>
      <c r="I32" s="68" t="s">
        <v>48</v>
      </c>
      <c r="J32" s="78"/>
      <c r="K32" s="68" t="s">
        <v>48</v>
      </c>
      <c r="L32" s="72"/>
      <c r="M32" s="70" t="s">
        <v>48</v>
      </c>
      <c r="N32" s="78"/>
      <c r="O32" s="68" t="s">
        <v>48</v>
      </c>
      <c r="P32" s="33"/>
      <c r="Q32" s="10"/>
      <c r="R32" s="70" t="s">
        <v>48</v>
      </c>
      <c r="S32" s="78"/>
      <c r="T32" s="68" t="s">
        <v>48</v>
      </c>
      <c r="U32" s="33"/>
      <c r="V32" s="10"/>
      <c r="W32" s="70" t="s">
        <v>48</v>
      </c>
      <c r="X32" s="78"/>
      <c r="Y32" s="68" t="s">
        <v>48</v>
      </c>
      <c r="Z32" s="33"/>
      <c r="AA32" s="10"/>
      <c r="AB32" s="70" t="s">
        <v>48</v>
      </c>
      <c r="AC32" s="78"/>
      <c r="AD32" s="68" t="s">
        <v>48</v>
      </c>
      <c r="AE32" s="33"/>
      <c r="AF32" s="10"/>
      <c r="AG32" s="70" t="s">
        <v>48</v>
      </c>
      <c r="AH32" s="78"/>
      <c r="AI32" s="68" t="s">
        <v>48</v>
      </c>
      <c r="AJ32" s="33"/>
      <c r="AK32" s="10"/>
      <c r="AL32" s="161"/>
    </row>
    <row r="33" spans="1:39" ht="44.25" customHeight="1" x14ac:dyDescent="0.25">
      <c r="A33" s="34">
        <v>27</v>
      </c>
      <c r="B33" s="206"/>
      <c r="C33" s="35" t="s">
        <v>79</v>
      </c>
      <c r="D33" s="35" t="s">
        <v>5</v>
      </c>
      <c r="E33" s="31">
        <v>84</v>
      </c>
      <c r="F33" s="38" t="s">
        <v>64</v>
      </c>
      <c r="G33" s="23"/>
      <c r="H33" s="11"/>
      <c r="I33" s="68" t="s">
        <v>48</v>
      </c>
      <c r="J33" s="78"/>
      <c r="K33" s="68" t="s">
        <v>48</v>
      </c>
      <c r="L33" s="72"/>
      <c r="M33" s="70" t="s">
        <v>48</v>
      </c>
      <c r="N33" s="78"/>
      <c r="O33" s="68" t="s">
        <v>48</v>
      </c>
      <c r="P33" s="33"/>
      <c r="Q33" s="10"/>
      <c r="R33" s="70" t="s">
        <v>48</v>
      </c>
      <c r="S33" s="78"/>
      <c r="T33" s="68" t="s">
        <v>48</v>
      </c>
      <c r="U33" s="33"/>
      <c r="V33" s="10"/>
      <c r="W33" s="70" t="s">
        <v>48</v>
      </c>
      <c r="X33" s="78"/>
      <c r="Y33" s="68" t="s">
        <v>48</v>
      </c>
      <c r="Z33" s="33"/>
      <c r="AA33" s="10"/>
      <c r="AB33" s="70" t="s">
        <v>48</v>
      </c>
      <c r="AC33" s="78"/>
      <c r="AD33" s="68" t="s">
        <v>48</v>
      </c>
      <c r="AE33" s="33"/>
      <c r="AF33" s="10"/>
      <c r="AG33" s="70" t="s">
        <v>48</v>
      </c>
      <c r="AH33" s="78"/>
      <c r="AI33" s="68" t="s">
        <v>48</v>
      </c>
      <c r="AJ33" s="33"/>
      <c r="AK33" s="10"/>
      <c r="AL33" s="161"/>
    </row>
    <row r="34" spans="1:39" ht="45" customHeight="1" x14ac:dyDescent="0.25">
      <c r="A34" s="29">
        <v>28</v>
      </c>
      <c r="B34" s="206"/>
      <c r="C34" s="30" t="s">
        <v>80</v>
      </c>
      <c r="D34" s="30" t="s">
        <v>5</v>
      </c>
      <c r="E34" s="31">
        <v>84</v>
      </c>
      <c r="F34" s="38" t="s">
        <v>64</v>
      </c>
      <c r="G34" s="23"/>
      <c r="H34" s="11"/>
      <c r="I34" s="68" t="s">
        <v>48</v>
      </c>
      <c r="J34" s="78"/>
      <c r="K34" s="68" t="s">
        <v>48</v>
      </c>
      <c r="L34" s="72"/>
      <c r="M34" s="70" t="s">
        <v>48</v>
      </c>
      <c r="N34" s="78"/>
      <c r="O34" s="68" t="s">
        <v>48</v>
      </c>
      <c r="P34" s="33"/>
      <c r="Q34" s="10"/>
      <c r="R34" s="70" t="s">
        <v>48</v>
      </c>
      <c r="S34" s="78"/>
      <c r="T34" s="68" t="s">
        <v>48</v>
      </c>
      <c r="U34" s="33"/>
      <c r="V34" s="10"/>
      <c r="W34" s="70" t="s">
        <v>48</v>
      </c>
      <c r="X34" s="78"/>
      <c r="Y34" s="68" t="s">
        <v>48</v>
      </c>
      <c r="Z34" s="33"/>
      <c r="AA34" s="10"/>
      <c r="AB34" s="70" t="s">
        <v>48</v>
      </c>
      <c r="AC34" s="78"/>
      <c r="AD34" s="68" t="s">
        <v>48</v>
      </c>
      <c r="AE34" s="33"/>
      <c r="AF34" s="10"/>
      <c r="AG34" s="70" t="s">
        <v>48</v>
      </c>
      <c r="AH34" s="78"/>
      <c r="AI34" s="68" t="s">
        <v>48</v>
      </c>
      <c r="AJ34" s="33"/>
      <c r="AK34" s="10"/>
      <c r="AL34" s="161"/>
    </row>
    <row r="35" spans="1:39" ht="28.5" customHeight="1" x14ac:dyDescent="0.25">
      <c r="A35" s="29">
        <v>29</v>
      </c>
      <c r="B35" s="206"/>
      <c r="C35" s="31" t="s">
        <v>30</v>
      </c>
      <c r="D35" s="30" t="s">
        <v>5</v>
      </c>
      <c r="E35" s="31">
        <v>84</v>
      </c>
      <c r="F35" s="38" t="s">
        <v>64</v>
      </c>
      <c r="G35" s="23"/>
      <c r="H35" s="11"/>
      <c r="I35" s="68" t="s">
        <v>48</v>
      </c>
      <c r="J35" s="78"/>
      <c r="K35" s="68" t="s">
        <v>48</v>
      </c>
      <c r="L35" s="72"/>
      <c r="M35" s="70" t="s">
        <v>48</v>
      </c>
      <c r="N35" s="78"/>
      <c r="O35" s="68" t="s">
        <v>48</v>
      </c>
      <c r="P35" s="33"/>
      <c r="Q35" s="10"/>
      <c r="R35" s="70" t="s">
        <v>48</v>
      </c>
      <c r="S35" s="78"/>
      <c r="T35" s="68" t="s">
        <v>48</v>
      </c>
      <c r="U35" s="33"/>
      <c r="V35" s="10"/>
      <c r="W35" s="70" t="s">
        <v>48</v>
      </c>
      <c r="X35" s="78"/>
      <c r="Y35" s="68" t="s">
        <v>48</v>
      </c>
      <c r="Z35" s="33"/>
      <c r="AA35" s="10"/>
      <c r="AB35" s="70" t="s">
        <v>48</v>
      </c>
      <c r="AC35" s="78"/>
      <c r="AD35" s="68" t="s">
        <v>48</v>
      </c>
      <c r="AE35" s="33"/>
      <c r="AF35" s="10"/>
      <c r="AG35" s="70" t="s">
        <v>48</v>
      </c>
      <c r="AH35" s="78"/>
      <c r="AI35" s="68" t="s">
        <v>48</v>
      </c>
      <c r="AJ35" s="33"/>
      <c r="AK35" s="10"/>
      <c r="AL35" s="161"/>
    </row>
    <row r="36" spans="1:39" ht="46.5" customHeight="1" x14ac:dyDescent="0.25">
      <c r="A36" s="29">
        <v>30</v>
      </c>
      <c r="B36" s="171" t="s">
        <v>31</v>
      </c>
      <c r="C36" s="172"/>
      <c r="D36" s="31" t="s">
        <v>5</v>
      </c>
      <c r="E36" s="31">
        <v>6</v>
      </c>
      <c r="F36" s="37" t="s">
        <v>66</v>
      </c>
      <c r="G36" s="97"/>
      <c r="H36" s="11"/>
      <c r="I36" s="79"/>
      <c r="J36" s="78"/>
      <c r="K36" s="1"/>
      <c r="L36" s="69" t="s">
        <v>47</v>
      </c>
      <c r="M36" s="9"/>
      <c r="N36" s="79"/>
      <c r="O36" s="78"/>
      <c r="P36" s="1"/>
      <c r="Q36" s="69" t="s">
        <v>47</v>
      </c>
      <c r="R36" s="9"/>
      <c r="S36" s="79"/>
      <c r="T36" s="78"/>
      <c r="U36" s="78"/>
      <c r="V36" s="69" t="s">
        <v>47</v>
      </c>
      <c r="W36" s="9"/>
      <c r="X36" s="79"/>
      <c r="Y36" s="78"/>
      <c r="Z36" s="78"/>
      <c r="AA36" s="69" t="s">
        <v>47</v>
      </c>
      <c r="AB36" s="9"/>
      <c r="AC36" s="79"/>
      <c r="AD36" s="78"/>
      <c r="AE36" s="78"/>
      <c r="AF36" s="69" t="s">
        <v>47</v>
      </c>
      <c r="AG36" s="9"/>
      <c r="AH36" s="79"/>
      <c r="AI36" s="78"/>
      <c r="AJ36" s="78"/>
      <c r="AK36" s="69" t="s">
        <v>45</v>
      </c>
      <c r="AL36" s="164"/>
      <c r="AM36" s="62"/>
    </row>
    <row r="37" spans="1:39" ht="42" customHeight="1" x14ac:dyDescent="0.25">
      <c r="A37" s="29">
        <v>31</v>
      </c>
      <c r="B37" s="171" t="s">
        <v>13</v>
      </c>
      <c r="C37" s="172"/>
      <c r="D37" s="31" t="s">
        <v>4</v>
      </c>
      <c r="E37" s="31">
        <v>1</v>
      </c>
      <c r="F37" s="59" t="s">
        <v>92</v>
      </c>
      <c r="G37" s="97"/>
      <c r="H37" s="11"/>
      <c r="I37" s="78"/>
      <c r="J37" s="78"/>
      <c r="K37" s="105"/>
      <c r="L37" s="80"/>
      <c r="M37" s="81"/>
      <c r="N37" s="82"/>
      <c r="O37" s="82"/>
      <c r="P37" s="82"/>
      <c r="Q37" s="83"/>
      <c r="R37" s="81"/>
      <c r="S37" s="82"/>
      <c r="T37" s="82"/>
      <c r="U37" s="82"/>
      <c r="V37" s="83"/>
      <c r="W37" s="81"/>
      <c r="X37" s="82"/>
      <c r="Y37" s="82"/>
      <c r="Z37" s="82"/>
      <c r="AA37" s="83"/>
      <c r="AB37" s="81"/>
      <c r="AC37" s="82"/>
      <c r="AD37" s="82"/>
      <c r="AE37" s="82"/>
      <c r="AF37" s="83"/>
      <c r="AG37" s="81"/>
      <c r="AH37" s="82"/>
      <c r="AI37" s="82"/>
      <c r="AJ37" s="82"/>
      <c r="AK37" s="92"/>
      <c r="AL37" s="165" t="s">
        <v>63</v>
      </c>
      <c r="AM37" s="62"/>
    </row>
    <row r="38" spans="1:39" ht="42" customHeight="1" x14ac:dyDescent="0.25">
      <c r="A38" s="29">
        <v>32</v>
      </c>
      <c r="B38" s="171" t="s">
        <v>52</v>
      </c>
      <c r="C38" s="172"/>
      <c r="D38" s="31" t="s">
        <v>5</v>
      </c>
      <c r="E38" s="31">
        <v>95</v>
      </c>
      <c r="F38" s="23" t="s">
        <v>93</v>
      </c>
      <c r="G38" s="97"/>
      <c r="H38" s="11"/>
      <c r="I38" s="78"/>
      <c r="J38" s="78"/>
      <c r="K38" s="105"/>
      <c r="L38" s="80"/>
      <c r="M38" s="81"/>
      <c r="N38" s="82"/>
      <c r="O38" s="82"/>
      <c r="P38" s="82"/>
      <c r="Q38" s="83"/>
      <c r="R38" s="81"/>
      <c r="S38" s="82"/>
      <c r="T38" s="82"/>
      <c r="U38" s="82"/>
      <c r="V38" s="83"/>
      <c r="W38" s="81"/>
      <c r="X38" s="82"/>
      <c r="Y38" s="82"/>
      <c r="Z38" s="82"/>
      <c r="AA38" s="83"/>
      <c r="AB38" s="81"/>
      <c r="AC38" s="82"/>
      <c r="AD38" s="82"/>
      <c r="AE38" s="82"/>
      <c r="AF38" s="83"/>
      <c r="AG38" s="81"/>
      <c r="AH38" s="82"/>
      <c r="AI38" s="93"/>
      <c r="AJ38" s="93"/>
      <c r="AK38" s="92"/>
      <c r="AL38" s="165" t="s">
        <v>60</v>
      </c>
      <c r="AM38" s="62"/>
    </row>
    <row r="39" spans="1:39" ht="45" customHeight="1" x14ac:dyDescent="0.25">
      <c r="A39" s="29">
        <v>33</v>
      </c>
      <c r="B39" s="171" t="s">
        <v>32</v>
      </c>
      <c r="C39" s="172"/>
      <c r="D39" s="31" t="s">
        <v>5</v>
      </c>
      <c r="E39" s="31">
        <v>15</v>
      </c>
      <c r="F39" s="60" t="s">
        <v>46</v>
      </c>
      <c r="G39" s="97"/>
      <c r="H39" s="11"/>
      <c r="I39" s="78"/>
      <c r="J39" s="78"/>
      <c r="K39" s="105"/>
      <c r="L39" s="80"/>
      <c r="M39" s="81"/>
      <c r="N39" s="82"/>
      <c r="O39" s="84"/>
      <c r="P39" s="84"/>
      <c r="Q39" s="85"/>
      <c r="R39" s="81"/>
      <c r="S39" s="82"/>
      <c r="T39" s="84"/>
      <c r="U39" s="84"/>
      <c r="V39" s="85"/>
      <c r="W39" s="81"/>
      <c r="X39" s="82"/>
      <c r="Y39" s="84"/>
      <c r="Z39" s="84"/>
      <c r="AA39" s="85"/>
      <c r="AB39" s="81"/>
      <c r="AC39" s="82"/>
      <c r="AD39" s="84"/>
      <c r="AE39" s="84"/>
      <c r="AF39" s="85"/>
      <c r="AG39" s="81"/>
      <c r="AH39" s="25"/>
      <c r="AI39" s="68" t="s">
        <v>51</v>
      </c>
      <c r="AJ39" s="159"/>
      <c r="AK39" s="85"/>
      <c r="AL39" s="161"/>
    </row>
    <row r="40" spans="1:39" ht="109.5" customHeight="1" thickBot="1" x14ac:dyDescent="0.3">
      <c r="A40" s="29">
        <v>34</v>
      </c>
      <c r="B40" s="171" t="s">
        <v>84</v>
      </c>
      <c r="C40" s="172"/>
      <c r="D40" s="31" t="s">
        <v>12</v>
      </c>
      <c r="E40" s="31">
        <v>2</v>
      </c>
      <c r="F40" s="61" t="s">
        <v>65</v>
      </c>
      <c r="G40" s="122"/>
      <c r="H40" s="21"/>
      <c r="I40" s="86"/>
      <c r="J40" s="86"/>
      <c r="K40" s="124"/>
      <c r="L40" s="87"/>
      <c r="M40" s="88"/>
      <c r="N40" s="89"/>
      <c r="O40" s="89"/>
      <c r="P40" s="89"/>
      <c r="Q40" s="90"/>
      <c r="R40" s="88"/>
      <c r="S40" s="89"/>
      <c r="T40" s="89"/>
      <c r="U40" s="89"/>
      <c r="V40" s="90"/>
      <c r="W40" s="88"/>
      <c r="X40" s="89"/>
      <c r="Y40" s="89"/>
      <c r="Z40" s="89"/>
      <c r="AA40" s="90"/>
      <c r="AB40" s="91" t="s">
        <v>47</v>
      </c>
      <c r="AC40" s="86"/>
      <c r="AD40" s="86"/>
      <c r="AE40" s="86"/>
      <c r="AF40" s="87"/>
      <c r="AG40" s="88"/>
      <c r="AH40" s="89"/>
      <c r="AI40" s="94"/>
      <c r="AJ40" s="160" t="s">
        <v>47</v>
      </c>
      <c r="AK40" s="49"/>
      <c r="AL40" s="162"/>
    </row>
    <row r="41" spans="1:39" ht="20.25" customHeight="1" thickBot="1" x14ac:dyDescent="0.3">
      <c r="A41" s="6"/>
      <c r="B41" s="204"/>
      <c r="C41" s="205"/>
      <c r="D41" s="205"/>
      <c r="E41" s="205"/>
      <c r="F41" s="13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5"/>
    </row>
    <row r="43" spans="1:39" ht="48" customHeight="1" x14ac:dyDescent="0.25">
      <c r="A43" s="196" t="s">
        <v>75</v>
      </c>
      <c r="B43" s="196"/>
      <c r="C43" s="196"/>
      <c r="D43" s="196"/>
      <c r="E43" s="196"/>
      <c r="F43" s="196"/>
      <c r="G43" s="196"/>
      <c r="H43" s="196"/>
      <c r="I43" s="196"/>
      <c r="J43" s="196"/>
      <c r="K43" s="27"/>
      <c r="L43" s="27"/>
      <c r="M43" s="27"/>
      <c r="N43" s="27"/>
      <c r="O43" s="27"/>
      <c r="P43" s="27"/>
      <c r="Q43" s="27"/>
      <c r="R43" s="190"/>
      <c r="S43" s="191"/>
      <c r="AA43" s="25"/>
      <c r="AB43" s="190"/>
      <c r="AC43" s="191"/>
    </row>
    <row r="44" spans="1:39" ht="67.5" customHeight="1" x14ac:dyDescent="0.25">
      <c r="F44" s="25"/>
      <c r="G44" s="25"/>
      <c r="H44" s="192"/>
      <c r="I44" s="193"/>
      <c r="J44" s="25"/>
      <c r="K44" s="25"/>
      <c r="L44" s="25"/>
      <c r="M44" s="25"/>
      <c r="N44" s="26"/>
      <c r="O44" s="25"/>
      <c r="P44" s="25"/>
      <c r="Q44" s="25"/>
      <c r="R44" s="192"/>
      <c r="S44" s="193"/>
      <c r="X44" s="5"/>
      <c r="AA44" s="25"/>
      <c r="AB44" s="192"/>
      <c r="AC44" s="193"/>
      <c r="AH44" s="5"/>
    </row>
    <row r="45" spans="1:39" x14ac:dyDescent="0.25">
      <c r="B45" s="24"/>
      <c r="C45" s="24"/>
      <c r="D45" s="24"/>
      <c r="E45" s="24"/>
      <c r="F45" s="25"/>
      <c r="G45" s="25"/>
      <c r="H45" s="192"/>
      <c r="I45" s="193"/>
      <c r="J45" s="25"/>
      <c r="K45" s="25"/>
      <c r="L45" s="25"/>
      <c r="M45" s="25"/>
      <c r="N45" s="26"/>
      <c r="O45" s="26"/>
      <c r="P45" s="26"/>
      <c r="Q45" s="25"/>
      <c r="R45" s="192"/>
      <c r="S45" s="193"/>
      <c r="X45" s="5"/>
      <c r="Y45" s="5"/>
      <c r="Z45" s="5"/>
      <c r="AA45" s="25"/>
      <c r="AB45" s="192"/>
      <c r="AC45" s="193"/>
      <c r="AH45" s="5"/>
      <c r="AI45" s="5"/>
      <c r="AJ45" s="5"/>
    </row>
    <row r="46" spans="1:39" x14ac:dyDescent="0.25">
      <c r="F46" s="25"/>
      <c r="G46" s="25"/>
      <c r="H46" s="192"/>
      <c r="I46" s="193"/>
      <c r="J46" s="25"/>
      <c r="K46" s="25"/>
      <c r="L46" s="25"/>
      <c r="M46" s="25"/>
      <c r="N46" s="25"/>
      <c r="O46" s="25"/>
      <c r="P46" s="25"/>
      <c r="Q46" s="25"/>
      <c r="R46" s="192"/>
      <c r="S46" s="193"/>
      <c r="AA46" s="25"/>
      <c r="AB46" s="192"/>
      <c r="AC46" s="193"/>
    </row>
    <row r="47" spans="1:39" x14ac:dyDescent="0.25">
      <c r="F47" s="25"/>
      <c r="G47" s="25"/>
      <c r="H47" s="192"/>
      <c r="I47" s="193"/>
      <c r="J47" s="25"/>
      <c r="K47" s="25"/>
      <c r="L47" s="25"/>
      <c r="M47" s="25"/>
      <c r="N47" s="25"/>
      <c r="O47" s="25"/>
      <c r="P47" s="25"/>
      <c r="Q47" s="25"/>
      <c r="R47" s="192"/>
      <c r="S47" s="193"/>
      <c r="AA47" s="25"/>
      <c r="AB47" s="192"/>
      <c r="AC47" s="193"/>
    </row>
    <row r="48" spans="1:39" x14ac:dyDescent="0.25">
      <c r="F48" s="25"/>
      <c r="G48" s="25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25"/>
      <c r="AA48" s="25"/>
      <c r="AB48" s="26"/>
      <c r="AC48" s="25"/>
    </row>
    <row r="49" spans="6:29" x14ac:dyDescent="0.25">
      <c r="F49" s="25"/>
      <c r="G49" s="25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25"/>
      <c r="AA49" s="25"/>
      <c r="AB49" s="26"/>
      <c r="AC49" s="25"/>
    </row>
    <row r="50" spans="6:29" x14ac:dyDescent="0.25">
      <c r="AA50" s="25"/>
      <c r="AB50" s="25"/>
      <c r="AC50" s="25"/>
    </row>
    <row r="51" spans="6:29" x14ac:dyDescent="0.25">
      <c r="AA51" s="25"/>
      <c r="AB51" s="25"/>
      <c r="AC51" s="25"/>
    </row>
    <row r="56" spans="6:29" x14ac:dyDescent="0.25">
      <c r="AB56">
        <f>79807/12</f>
        <v>6650.583333333333</v>
      </c>
      <c r="AC56">
        <f>AB56*0.6</f>
        <v>3990.3499999999995</v>
      </c>
    </row>
  </sheetData>
  <mergeCells count="67">
    <mergeCell ref="B17:E17"/>
    <mergeCell ref="B26:B29"/>
    <mergeCell ref="B30:C30"/>
    <mergeCell ref="B31:B35"/>
    <mergeCell ref="B38:C38"/>
    <mergeCell ref="B36:C36"/>
    <mergeCell ref="B37:C37"/>
    <mergeCell ref="R44:S44"/>
    <mergeCell ref="R45:S45"/>
    <mergeCell ref="B39:C39"/>
    <mergeCell ref="B40:C40"/>
    <mergeCell ref="B41:E41"/>
    <mergeCell ref="AB2:AF2"/>
    <mergeCell ref="B13:C13"/>
    <mergeCell ref="B14:C14"/>
    <mergeCell ref="B15:C15"/>
    <mergeCell ref="R2:V2"/>
    <mergeCell ref="W2:AA2"/>
    <mergeCell ref="H2:L2"/>
    <mergeCell ref="B3:E4"/>
    <mergeCell ref="AG2:AK2"/>
    <mergeCell ref="AB43:AC43"/>
    <mergeCell ref="AB44:AC44"/>
    <mergeCell ref="AB45:AC45"/>
    <mergeCell ref="H47:I47"/>
    <mergeCell ref="H44:I44"/>
    <mergeCell ref="H45:I45"/>
    <mergeCell ref="H46:I46"/>
    <mergeCell ref="G41:AL41"/>
    <mergeCell ref="R46:S46"/>
    <mergeCell ref="R47:S47"/>
    <mergeCell ref="AB46:AC46"/>
    <mergeCell ref="AB47:AC47"/>
    <mergeCell ref="R43:S43"/>
    <mergeCell ref="H22:L22"/>
    <mergeCell ref="A43:J43"/>
    <mergeCell ref="A1:AB1"/>
    <mergeCell ref="M2:Q2"/>
    <mergeCell ref="M17:Q17"/>
    <mergeCell ref="AB17:AF17"/>
    <mergeCell ref="B2:C2"/>
    <mergeCell ref="B5:C5"/>
    <mergeCell ref="B6:C6"/>
    <mergeCell ref="B7:C7"/>
    <mergeCell ref="B8:C8"/>
    <mergeCell ref="B9:C9"/>
    <mergeCell ref="B10:C10"/>
    <mergeCell ref="H17:L17"/>
    <mergeCell ref="B11:C11"/>
    <mergeCell ref="B12:C12"/>
    <mergeCell ref="R17:V17"/>
    <mergeCell ref="B16:C16"/>
    <mergeCell ref="B23:C23"/>
    <mergeCell ref="B22:D22"/>
    <mergeCell ref="B25:C25"/>
    <mergeCell ref="AG17:AK17"/>
    <mergeCell ref="M22:Q22"/>
    <mergeCell ref="R22:V22"/>
    <mergeCell ref="W22:AA22"/>
    <mergeCell ref="AB22:AF22"/>
    <mergeCell ref="AG22:AK22"/>
    <mergeCell ref="W17:AA17"/>
    <mergeCell ref="B18:C18"/>
    <mergeCell ref="B19:C19"/>
    <mergeCell ref="B20:C20"/>
    <mergeCell ref="B21:C21"/>
    <mergeCell ref="B24:C24"/>
  </mergeCells>
  <pageMargins left="1.299212598425197" right="0.70866141732283472" top="0.74803149606299213" bottom="0.74803149606299213" header="0.31496062992125984" footer="0.31496062992125984"/>
  <pageSetup paperSize="8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E3619CD-20BE-42F2-80E3-295AB8468A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nowa umowa</vt:lpstr>
      <vt:lpstr>'nowa umowa'!Obszar_wydruku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Minkiewicz Barbara</dc:creator>
  <cp:lastModifiedBy>Minkiewicz Barbara</cp:lastModifiedBy>
  <cp:lastPrinted>2022-05-19T05:46:09Z</cp:lastPrinted>
  <dcterms:created xsi:type="dcterms:W3CDTF">2016-06-10T11:07:03Z</dcterms:created>
  <dcterms:modified xsi:type="dcterms:W3CDTF">2022-05-19T05:57:02Z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30aa0a8b-38e6-4aaa-b364-d251278b564a</vt:lpwstr>
  </property>
  <property fmtid="{D5CDD505-2E9C-101B-9397-08002B2CF9AE}" pid="3" name="bjSaver">
    <vt:lpwstr>FbvD3hsjd1THsbh9WCuCivXTBLF3em3B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