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Kasia K\POSTĘPOWANIA\UNIJNE\APTEKA\LA.261.7.2025\3. SWZ\do publikacji\"/>
    </mc:Choice>
  </mc:AlternateContent>
  <xr:revisionPtr revIDLastSave="0" documentId="13_ncr:1_{A6200675-DAD7-4954-A0E9-981AA75EF1A5}" xr6:coauthVersionLast="47" xr6:coauthVersionMax="47" xr10:uidLastSave="{00000000-0000-0000-0000-000000000000}"/>
  <bookViews>
    <workbookView xWindow="-120" yWindow="-120" windowWidth="29040" windowHeight="15720" xr2:uid="{223DAA9B-C900-4CDD-B59D-65AA3D83344C}"/>
  </bookViews>
  <sheets>
    <sheet name="Zad_1" sheetId="1" r:id="rId1"/>
  </sheets>
  <calcPr calcId="181029"/>
</workbook>
</file>

<file path=xl/calcChain.xml><?xml version="1.0" encoding="utf-8"?>
<calcChain xmlns="http://schemas.openxmlformats.org/spreadsheetml/2006/main">
  <c r="M15" i="1" l="1"/>
  <c r="J15" i="1"/>
  <c r="L15" i="1" s="1"/>
  <c r="M14" i="1"/>
  <c r="J14" i="1"/>
  <c r="L14" i="1" s="1"/>
  <c r="M13" i="1"/>
  <c r="J13" i="1"/>
  <c r="L13" i="1" s="1"/>
  <c r="M12" i="1"/>
  <c r="J12" i="1"/>
  <c r="L12" i="1" s="1"/>
  <c r="J16" i="1" l="1"/>
  <c r="L16" i="1"/>
</calcChain>
</file>

<file path=xl/sharedStrings.xml><?xml version="1.0" encoding="utf-8"?>
<sst xmlns="http://schemas.openxmlformats.org/spreadsheetml/2006/main" count="48" uniqueCount="46">
  <si>
    <t>Formularz cenowy</t>
  </si>
  <si>
    <t>6. Zamawiający wymaga dostawy do magazynu Apteki Szpitalnej</t>
  </si>
  <si>
    <t>Przedmiot zamówienia</t>
  </si>
  <si>
    <t>Zakres działania</t>
  </si>
  <si>
    <t>Związki aktywne</t>
  </si>
  <si>
    <t>Nazwa handlowa/kod EAN</t>
  </si>
  <si>
    <t>Postać</t>
  </si>
  <si>
    <t>Ilość szt. w opakowaniu</t>
  </si>
  <si>
    <t xml:space="preserve">Ilość opakowań  </t>
  </si>
  <si>
    <t>Cena jednostkowa za opakowanie netto</t>
  </si>
  <si>
    <t>Wartość netto  8 = 6 x 7</t>
  </si>
  <si>
    <t>Stawka podatku VAT %</t>
  </si>
  <si>
    <t>Wartość brutto
10 = 8 + 9</t>
  </si>
  <si>
    <t>Cena jednostkowa za opakowanie brutto
11 = 10/6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</si>
  <si>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</si>
  <si>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</si>
  <si>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</si>
  <si>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</si>
  <si>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</si>
  <si>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</si>
  <si>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</si>
  <si>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</si>
  <si>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</si>
  <si>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</si>
  <si>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</si>
  <si>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</si>
  <si>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płyn</t>
  </si>
  <si>
    <t>B, F (C. albicans), BVDV, Vaccinia, Rota, Adeno, Noro, Tbc (M. terrae)</t>
  </si>
  <si>
    <t>100 g roztworu: 17,4 g Propan-2-ol, 12,6 g Etanol (94 % w/w)</t>
  </si>
  <si>
    <t>chusteczki</t>
  </si>
  <si>
    <t>B, F (C.albicans), V (HIV, HBV, HCV – BVDV, Vaccinia, Rota, Polyoma SV40) do 1min., Tbc - do 15 min.</t>
  </si>
  <si>
    <t>100 g roztworu: 0,25 g alkil (C12-16)-chlorku dimetylobenzyloamonu (ADBAC/BKC (C12-16)), 0,25 g chlorek didecylodimetyloamonu (DDAC), 0,25 g alkil (C12-C14) chlorku etylobenzyloamonu (ADEBAC (C12- C14)).</t>
  </si>
  <si>
    <t>enzymy (min. 3), alkohole, niejonowe substancje powierzchniowo czynne i inhibitory korozji</t>
  </si>
  <si>
    <t xml:space="preserve">  Razem - Cena oferty</t>
  </si>
  <si>
    <t>N-(3-aminopropylo)-N-dodecylopropano-1,3-diamina 0,27 g, 
2-fenoksyetanol 0,2 g, 
węglan didecylo-dimetylamonium 0,55 g</t>
  </si>
  <si>
    <r>
      <t xml:space="preserve">Enzymatyczna pianka do mycia i wstępnej dezynfekcji narzędzi oparta na synergistycznym kompleksie enzymatycznym (protaza,lipaza,amylaza) i związków powierzchniowo czynnych, z dodatkiem fenoksyetanolu oraz inhibitorów korozji. Nie zawierający w składzie aldehydów, fenoli, chloru, związków tlenowych, pochodnych amin. Wysoki poziom właściwości myjących oraz stabilność pianki. </t>
    </r>
    <r>
      <rPr>
        <b/>
        <sz val="12"/>
        <color rgb="FF000000"/>
        <rFont val="Calibri"/>
        <family val="2"/>
        <charset val="238"/>
        <scheme val="minor"/>
      </rPr>
      <t>Opakowanie 750ml</t>
    </r>
    <r>
      <rPr>
        <sz val="12"/>
        <color theme="1"/>
        <rFont val="Calibri"/>
        <family val="2"/>
        <charset val="238"/>
        <scheme val="minor"/>
      </rPr>
      <t xml:space="preserve"> z aplikatorem pianowym.</t>
    </r>
  </si>
  <si>
    <r>
      <t xml:space="preserve">Preparat enzymatyczny do mycia narzędzi chirurgicznych, sprzętu anestezjologicznego i endoskopów giętkich. Zawierający enzymy (min. 3), alkohole, niejonowe substancje powierzchniowo czynne i inhibitory korozji. pH około 7,0. Z możliwością użycia w myjkach ultradźwiękowych. Stężenie roztworu roboczego 1%. Wyrób medyczny kl. I. </t>
    </r>
    <r>
      <rPr>
        <b/>
        <sz val="12"/>
        <color rgb="FF000000"/>
        <rFont val="Calibri"/>
        <family val="2"/>
        <charset val="238"/>
        <scheme val="minor"/>
      </rPr>
      <t>Opak 2L</t>
    </r>
    <r>
      <rPr>
        <sz val="12"/>
        <color theme="1"/>
        <rFont val="Calibri"/>
        <family val="2"/>
        <charset val="238"/>
        <scheme val="minor"/>
      </rPr>
      <t>.</t>
    </r>
  </si>
  <si>
    <t>4.Wykonawca oświadcza, że poszczególne dostawy przedmiotu zamówienia realizowane będą w terminie: 3 dni robocze od daty złożenia zamówienia za pośrednictwem poczty elektronicznej na adres e-mail:.................................................... Adres poczty elektronicznej służący do składania reklamacji przez Zamawiającego e-mail:.........................................…
5. Zamawiający wymaga przeprowadzenia przez Wykonawcę szkoleń on-line i stacjonarnych z zakresu oferowanych produktów dla wskazanego personelu szpitala we wskazanym terminie</t>
  </si>
  <si>
    <t>1. Wykonawca oświadcza, że oferowany środek dezynfekujący w ramach niniejszego zadania posiada ważne dokumenty dopuszczające do obrotu na terenie Rzeczypospolitej Polskiej - zgodnie z obowiązującym prawem. Kopie przedmiotowych dokumentów oraz ulotka informacyjna zostaną przekazane zamawiajacemu niezwłocznie na jego wniosek.
2. W przypadku posiadania karty charakterystyki (zgodnie z obowiązującym prawem) należy przekazać ją zamawiającemu niezwłocznie na jego wniosek.
3. Zamawiający wymaga umieszczenia obowiązkowo nazwy proponowanego produktu oraz kod EAN (kolumna nr 4).</t>
  </si>
  <si>
    <t>Załącznik nr 1 do umowy nr LA.261.7.2025</t>
  </si>
  <si>
    <t>Załacznik nr 2 do SWZ</t>
  </si>
  <si>
    <t>200 szt.</t>
  </si>
  <si>
    <t>100 szt.</t>
  </si>
  <si>
    <t>Gotowe do użycia do użycia chusteczki do dezynfekcji powierzchni i wyrobów medycznych zawierające w swoim składzie mieszaninę alkoholi (etanolu i propanolu) nie więcej niż 30g/100g roztworu, charakteryzujące się doskonałą kompatybilnością materiałową pozwalającą na dezynfekcję smartfonów , ekranów dotykowych, wyświetlaczy, klawiatur, sztucznej skóry, powierzchni mebli. Przebadane zgodnie z normą 16615 działanie w 1 minutę.  Spektrum działania: B, F (C. albicans), BVDV, Vaccinia, Rota, Adeno, Noro, Tbc (M. terrae) Bezpieczeństwo dermatologiczne potwierdzone testami w niezależnym laboratorium. Rozmiar chusteczki 20x20 cm, gramatura 50 g/m2, opakowanie typu flow-pack zawierające 100 szt chusteczek. Okres przydatności po otwarciu 28 dni.</t>
  </si>
  <si>
    <t>Gotowe do użycia chusteczki, przeznaczone do dezynfekcji powierzchni wyrobów medycznych wrażliwych na działanie alkoholu (plexiglas, głowice USG, inkubatory) . Nie zawierające w składzie alkoholu, aldehydów, związków utleniających. Oparte o mieszaninę różnych czwartorzędowych związków amoniowych. Możliwość stosowania na oddziałach noworodkowych. Pojedyncza chusteczka o wymiarach min. 20 x 20 cm. Opakowanie – tuba zawierająca min. 200 szt, chusteczek odrywanych pojedynczo. Okres przydatności po otwarciu 3mc.Wyrób medyczny kl. IIA.</t>
  </si>
  <si>
    <t>B(EN 14561), F(EN 14562), V(HIV, HBV, HCV - BVDV, Vaccinia, MVA) w czasie 5-30 min z możliwością rozszerzenia o Tbc (EN 14348, EN 14563) w czasie do 60 min.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</si>
</sst>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 &quot;#,##0.00&quot; &quot;[$zł-415]&quot; &quot;;&quot;-&quot;#,##0.00&quot; &quot;[$zł-415]&quot; &quot;;&quot;-&quot;#&quot; &quot;[$zł-415]&quot; &quot;;&quot; &quot;@&quot; &quot;"/>
    <numFmt numFmtId="165" formatCode="&quot; &quot;#,##0.00&quot;      &quot;;&quot;-&quot;#,##0.00&quot;      &quot;;&quot;-&quot;#&quot;      &quot;;@&quot; &quot;"/>
  </numFmts>
  <fonts count="20">
    <font>
      <sz val="10"/>
      <color theme="1"/>
      <name val="Liberation Sans"/>
      <family val="2"/>
      <charset val="238"/>
    </font>
    <font>
      <sz val="10"/>
      <color theme="1"/>
      <name val="Liberation Sans"/>
      <family val="2"/>
      <charset val="238"/>
    </font>
    <font>
      <b/>
      <sz val="10"/>
      <color theme="1"/>
      <name val="Liberation Sans"/>
      <family val="2"/>
      <charset val="238"/>
    </font>
    <font>
      <b/>
      <sz val="10"/>
      <color rgb="FFFFFFFF"/>
      <name val="Liberation Sans"/>
      <family val="2"/>
      <charset val="238"/>
    </font>
    <font>
      <sz val="10"/>
      <color rgb="FFCC0000"/>
      <name val="Liberation Sans"/>
      <family val="2"/>
      <charset val="238"/>
    </font>
    <font>
      <sz val="10"/>
      <color rgb="FF000000"/>
      <name val="Liberation Sans1"/>
      <charset val="238"/>
    </font>
    <font>
      <sz val="11"/>
      <color theme="1"/>
      <name val="Czcionka tekstu podstawowego"/>
      <charset val="238"/>
    </font>
    <font>
      <i/>
      <sz val="10"/>
      <color rgb="FF808080"/>
      <name val="Liberation Sans"/>
      <family val="2"/>
      <charset val="238"/>
    </font>
    <font>
      <sz val="10"/>
      <color rgb="FF006600"/>
      <name val="Liberation Sans"/>
      <family val="2"/>
      <charset val="238"/>
    </font>
    <font>
      <b/>
      <sz val="24"/>
      <color theme="1"/>
      <name val="Liberation Sans"/>
      <family val="2"/>
      <charset val="238"/>
    </font>
    <font>
      <b/>
      <sz val="18"/>
      <color theme="1"/>
      <name val="Liberation Sans"/>
      <family val="2"/>
      <charset val="238"/>
    </font>
    <font>
      <b/>
      <sz val="12"/>
      <color theme="1"/>
      <name val="Liberation Sans"/>
      <family val="2"/>
      <charset val="238"/>
    </font>
    <font>
      <u/>
      <sz val="10"/>
      <color rgb="FF0000EE"/>
      <name val="Liberation Sans"/>
      <family val="2"/>
      <charset val="238"/>
    </font>
    <font>
      <sz val="10"/>
      <color rgb="FF996600"/>
      <name val="Liberation Sans"/>
      <family val="2"/>
      <charset val="238"/>
    </font>
    <font>
      <sz val="10"/>
      <color theme="1"/>
      <name val="Arial CE"/>
      <charset val="238"/>
    </font>
    <font>
      <sz val="10"/>
      <color rgb="FF333333"/>
      <name val="Liberation Sans"/>
      <family val="2"/>
      <charset val="238"/>
    </font>
    <font>
      <b/>
      <i/>
      <u/>
      <sz val="10"/>
      <color theme="1"/>
      <name val="Liberation Sans"/>
      <family val="2"/>
      <charset val="238"/>
    </font>
    <font>
      <b/>
      <sz val="12"/>
      <color rgb="FF00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FFFFFF"/>
        <bgColor rgb="FFFFFFFF"/>
      </patternFill>
    </fill>
    <fill>
      <patternFill patternType="solid">
        <fgColor rgb="FFEEEEEE"/>
        <bgColor rgb="FFEEEEEE"/>
      </patternFill>
    </fill>
    <fill>
      <patternFill patternType="solid">
        <fgColor rgb="FFD9D9D9"/>
        <bgColor rgb="FFD9D9D9"/>
      </patternFill>
    </fill>
  </fills>
  <borders count="8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4">
    <xf numFmtId="0" fontId="0" fillId="0" borderId="0"/>
    <xf numFmtId="164" fontId="1" fillId="0" borderId="0"/>
    <xf numFmtId="9" fontId="1" fillId="0" borderId="0"/>
    <xf numFmtId="0" fontId="2" fillId="0" borderId="0"/>
    <xf numFmtId="0" fontId="3" fillId="2" borderId="0"/>
    <xf numFmtId="0" fontId="3" fillId="3" borderId="0"/>
    <xf numFmtId="0" fontId="2" fillId="4" borderId="0"/>
    <xf numFmtId="0" fontId="4" fillId="5" borderId="0"/>
    <xf numFmtId="0" fontId="5" fillId="0" borderId="0" applyNumberFormat="0" applyBorder="0" applyProtection="0"/>
    <xf numFmtId="0" fontId="3" fillId="6" borderId="0"/>
    <xf numFmtId="165" fontId="6" fillId="0" borderId="0"/>
    <xf numFmtId="0" fontId="7" fillId="0" borderId="0"/>
    <xf numFmtId="0" fontId="8" fillId="7" borderId="0"/>
    <xf numFmtId="0" fontId="9" fillId="0" borderId="0"/>
    <xf numFmtId="0" fontId="10" fillId="0" borderId="0"/>
    <xf numFmtId="0" fontId="11" fillId="0" borderId="0"/>
    <xf numFmtId="0" fontId="12" fillId="0" borderId="0"/>
    <xf numFmtId="0" fontId="13" fillId="8" borderId="0"/>
    <xf numFmtId="0" fontId="14" fillId="0" borderId="0"/>
    <xf numFmtId="0" fontId="15" fillId="8" borderId="1"/>
    <xf numFmtId="0" fontId="16" fillId="0" borderId="0"/>
    <xf numFmtId="0" fontId="1" fillId="0" borderId="0"/>
    <xf numFmtId="0" fontId="1" fillId="0" borderId="0"/>
    <xf numFmtId="0" fontId="4" fillId="0" borderId="0"/>
  </cellStyleXfs>
  <cellXfs count="31">
    <xf numFmtId="0" fontId="0" fillId="0" borderId="0" xfId="0"/>
    <xf numFmtId="0" fontId="19" fillId="0" borderId="2" xfId="0" applyFont="1" applyBorder="1" applyAlignment="1">
      <alignment horizontal="left" vertical="center" wrapText="1"/>
    </xf>
    <xf numFmtId="0" fontId="19" fillId="0" borderId="0" xfId="0" applyFont="1" applyAlignment="1">
      <alignment horizontal="left" vertical="center" wrapText="1"/>
    </xf>
    <xf numFmtId="0" fontId="19" fillId="0" borderId="0" xfId="0" applyFont="1" applyAlignment="1">
      <alignment horizontal="left" vertical="center"/>
    </xf>
    <xf numFmtId="164" fontId="19" fillId="0" borderId="0" xfId="1" applyFont="1" applyAlignment="1">
      <alignment horizontal="left"/>
    </xf>
    <xf numFmtId="0" fontId="19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9" fontId="19" fillId="0" borderId="0" xfId="2" applyFont="1" applyAlignment="1">
      <alignment horizontal="left"/>
    </xf>
    <xf numFmtId="0" fontId="18" fillId="0" borderId="2" xfId="0" applyFont="1" applyBorder="1" applyAlignment="1">
      <alignment horizontal="left" vertical="center"/>
    </xf>
    <xf numFmtId="0" fontId="18" fillId="10" borderId="2" xfId="0" applyFont="1" applyFill="1" applyBorder="1" applyAlignment="1">
      <alignment horizontal="left" vertical="center" wrapText="1"/>
    </xf>
    <xf numFmtId="0" fontId="18" fillId="10" borderId="2" xfId="0" applyFont="1" applyFill="1" applyBorder="1" applyAlignment="1">
      <alignment horizontal="left" vertical="center"/>
    </xf>
    <xf numFmtId="0" fontId="18" fillId="10" borderId="3" xfId="0" applyFont="1" applyFill="1" applyBorder="1" applyAlignment="1">
      <alignment horizontal="left" vertical="center"/>
    </xf>
    <xf numFmtId="0" fontId="19" fillId="0" borderId="4" xfId="0" applyFont="1" applyBorder="1" applyAlignment="1">
      <alignment horizontal="left" vertical="center" wrapText="1"/>
    </xf>
    <xf numFmtId="0" fontId="18" fillId="9" borderId="2" xfId="0" applyFont="1" applyFill="1" applyBorder="1" applyAlignment="1">
      <alignment horizontal="left" vertical="center" wrapText="1"/>
    </xf>
    <xf numFmtId="0" fontId="19" fillId="9" borderId="2" xfId="0" applyFont="1" applyFill="1" applyBorder="1" applyAlignment="1">
      <alignment horizontal="left" vertical="center" wrapText="1"/>
    </xf>
    <xf numFmtId="164" fontId="18" fillId="0" borderId="2" xfId="1" applyFont="1" applyBorder="1" applyAlignment="1">
      <alignment horizontal="left" vertical="center"/>
    </xf>
    <xf numFmtId="164" fontId="19" fillId="0" borderId="2" xfId="1" applyFont="1" applyBorder="1" applyAlignment="1">
      <alignment horizontal="left" vertical="center"/>
    </xf>
    <xf numFmtId="9" fontId="19" fillId="0" borderId="2" xfId="2" applyFont="1" applyBorder="1" applyAlignment="1">
      <alignment horizontal="left" vertical="center"/>
    </xf>
    <xf numFmtId="0" fontId="19" fillId="11" borderId="4" xfId="0" applyFont="1" applyFill="1" applyBorder="1" applyAlignment="1">
      <alignment horizontal="left" vertical="center" wrapText="1"/>
    </xf>
    <xf numFmtId="0" fontId="19" fillId="0" borderId="0" xfId="0" applyFont="1" applyAlignment="1">
      <alignment horizontal="left" vertical="top" wrapText="1"/>
    </xf>
    <xf numFmtId="0" fontId="18" fillId="0" borderId="0" xfId="0" applyFont="1" applyAlignment="1">
      <alignment horizontal="left" vertical="center" wrapText="1"/>
    </xf>
    <xf numFmtId="164" fontId="18" fillId="0" borderId="6" xfId="1" applyFont="1" applyBorder="1" applyAlignment="1">
      <alignment horizontal="left" vertical="center"/>
    </xf>
    <xf numFmtId="9" fontId="19" fillId="0" borderId="0" xfId="2" applyFont="1" applyAlignment="1">
      <alignment horizontal="left" vertical="center"/>
    </xf>
    <xf numFmtId="164" fontId="18" fillId="0" borderId="7" xfId="1" applyFont="1" applyBorder="1" applyAlignment="1">
      <alignment horizontal="left" vertical="center"/>
    </xf>
    <xf numFmtId="3" fontId="18" fillId="0" borderId="2" xfId="0" applyNumberFormat="1" applyFont="1" applyBorder="1" applyAlignment="1">
      <alignment horizontal="left" vertical="center"/>
    </xf>
    <xf numFmtId="0" fontId="18" fillId="0" borderId="0" xfId="0" applyFont="1" applyAlignment="1">
      <alignment horizontal="right" vertical="center"/>
    </xf>
    <xf numFmtId="164" fontId="18" fillId="0" borderId="5" xfId="1" applyFont="1" applyBorder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9" fillId="0" borderId="0" xfId="0" applyFont="1" applyAlignment="1">
      <alignment horizontal="left"/>
    </xf>
    <xf numFmtId="0" fontId="17" fillId="0" borderId="0" xfId="0" applyFont="1" applyAlignment="1">
      <alignment horizontal="left" vertical="center" wrapText="1"/>
    </xf>
    <xf numFmtId="0" fontId="17" fillId="9" borderId="0" xfId="0" applyFont="1" applyFill="1" applyAlignment="1">
      <alignment horizontal="left" vertical="center" wrapText="1"/>
    </xf>
  </cellXfs>
  <cellStyles count="24">
    <cellStyle name="Accent" xfId="3" xr:uid="{B55EC33A-4FBF-4613-A2FD-78A58F73BEAA}"/>
    <cellStyle name="Accent 1" xfId="4" xr:uid="{E5EBCFFA-0773-4D1C-9446-7C0AAA549291}"/>
    <cellStyle name="Accent 2" xfId="5" xr:uid="{DE5C8856-317E-4B53-AE2B-413B7AE2E2A8}"/>
    <cellStyle name="Accent 3" xfId="6" xr:uid="{7AC6D0DE-D448-4333-BE8C-F5C4F4B9A67E}"/>
    <cellStyle name="Bad" xfId="7" xr:uid="{E9E13434-7152-410C-A6A4-89CAAE0A5C42}"/>
    <cellStyle name="Default" xfId="8" xr:uid="{414BEAB4-2396-467F-99C5-E799C840D7AA}"/>
    <cellStyle name="Error" xfId="9" xr:uid="{948D9693-F781-42A7-AFBA-7D59B89C2CD7}"/>
    <cellStyle name="Excel_BuiltIn_Comma" xfId="10" xr:uid="{0A5F225C-1D72-4D70-A6C3-BFB3402A0AD4}"/>
    <cellStyle name="Footnote" xfId="11" xr:uid="{DCAFA1D8-D03E-41BD-A128-DB1CC77013C0}"/>
    <cellStyle name="Good" xfId="12" xr:uid="{8E10CD49-D89D-4006-BC36-0C45B7D85EE0}"/>
    <cellStyle name="Heading" xfId="13" xr:uid="{93AEAA3D-9FF6-4A93-BF00-9F75FC746038}"/>
    <cellStyle name="Heading 1" xfId="14" xr:uid="{2B7C4DB4-1CE3-4556-A8DF-763FE99B8250}"/>
    <cellStyle name="Heading 2" xfId="15" xr:uid="{2A094B3A-ED70-44BD-8CAA-AF58649995EB}"/>
    <cellStyle name="Hyperlink" xfId="16" xr:uid="{A26C2060-66FF-415A-804C-D0952CD66202}"/>
    <cellStyle name="Neutral" xfId="17" xr:uid="{634CF923-3C1C-4ED0-83A3-FCC29DE1D0F1}"/>
    <cellStyle name="Normalny" xfId="0" builtinId="0" customBuiltin="1"/>
    <cellStyle name="Normalny 2" xfId="18" xr:uid="{28EADF5E-A810-47D2-852A-5F4DF5C4064D}"/>
    <cellStyle name="Note" xfId="19" xr:uid="{096484E3-5E5F-4ECD-811F-1803952FAA6E}"/>
    <cellStyle name="Procentowy" xfId="2" builtinId="5" customBuiltin="1"/>
    <cellStyle name="Result" xfId="20" xr:uid="{2CCE1207-83BB-40DE-928A-48BE2648C098}"/>
    <cellStyle name="Status" xfId="21" xr:uid="{C3C47C99-5EF2-46A2-9E4D-C53833EC08AC}"/>
    <cellStyle name="Text" xfId="22" xr:uid="{1E7F628F-4A3D-4D5C-B77B-7331EDDF6FCA}"/>
    <cellStyle name="Walutowy" xfId="1" builtinId="4" customBuiltin="1"/>
    <cellStyle name="Warning" xfId="23" xr:uid="{1DB938D8-567E-46B8-801C-F28A83E9919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82FD17-92CD-49D9-AF65-2370B6473D32}">
  <dimension ref="A1:Q17"/>
  <sheetViews>
    <sheetView tabSelected="1" topLeftCell="A11" zoomScale="70" zoomScaleNormal="70" workbookViewId="0">
      <selection activeCell="F36" sqref="F36"/>
    </sheetView>
  </sheetViews>
  <sheetFormatPr defaultRowHeight="15.75"/>
  <cols>
    <col min="1" max="1" width="6" style="5" customWidth="1"/>
    <col min="2" max="2" width="49.7109375" style="5" customWidth="1"/>
    <col min="3" max="3" width="23" style="5" customWidth="1"/>
    <col min="4" max="4" width="24" style="5" customWidth="1"/>
    <col min="5" max="5" width="19.140625" style="5" customWidth="1"/>
    <col min="6" max="6" width="11" style="5" customWidth="1"/>
    <col min="7" max="7" width="13.85546875" style="5" customWidth="1"/>
    <col min="8" max="8" width="11.42578125" style="5" customWidth="1"/>
    <col min="9" max="9" width="14.140625" style="4" customWidth="1"/>
    <col min="10" max="10" width="13.42578125" style="4" customWidth="1"/>
    <col min="11" max="11" width="8.42578125" style="7" customWidth="1"/>
    <col min="12" max="12" width="13.140625" style="4" customWidth="1"/>
    <col min="13" max="13" width="15.5703125" style="4" customWidth="1"/>
    <col min="14" max="14" width="9.28515625" style="5" customWidth="1"/>
    <col min="15" max="16" width="10.42578125" style="5" customWidth="1"/>
    <col min="17" max="17" width="88.5703125" style="5" customWidth="1"/>
    <col min="18" max="66" width="10.42578125" style="5" customWidth="1"/>
    <col min="67" max="67" width="9.140625" style="5" customWidth="1"/>
    <col min="68" max="16384" width="9.140625" style="5"/>
  </cols>
  <sheetData>
    <row r="1" spans="1:17">
      <c r="A1" s="25" t="s">
        <v>40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</row>
    <row r="2" spans="1:17" ht="14.25" customHeight="1">
      <c r="A2" s="25" t="s">
        <v>39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</row>
    <row r="3" spans="1:17">
      <c r="A3" s="27" t="s">
        <v>0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</row>
    <row r="4" spans="1:17">
      <c r="A4" s="28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</row>
    <row r="5" spans="1:17" ht="10.9" customHeight="1">
      <c r="I5" s="5"/>
      <c r="J5" s="5"/>
      <c r="K5" s="5"/>
      <c r="L5" s="5"/>
      <c r="M5" s="5"/>
    </row>
    <row r="6" spans="1:17" ht="66.75" customHeight="1">
      <c r="A6" s="29" t="s">
        <v>38</v>
      </c>
      <c r="B6" s="29"/>
      <c r="C6" s="29"/>
      <c r="D6" s="29"/>
      <c r="E6" s="29"/>
      <c r="F6" s="29"/>
      <c r="G6" s="29"/>
      <c r="H6" s="29"/>
      <c r="I6" s="29"/>
      <c r="J6" s="29"/>
      <c r="K6" s="29"/>
    </row>
    <row r="7" spans="1:17" ht="51.75" customHeight="1">
      <c r="A7" s="30" t="s">
        <v>37</v>
      </c>
      <c r="B7" s="30"/>
      <c r="C7" s="30"/>
      <c r="D7" s="30"/>
      <c r="E7" s="30"/>
      <c r="F7" s="30"/>
      <c r="G7" s="30"/>
      <c r="H7" s="30"/>
      <c r="I7" s="30"/>
      <c r="J7" s="30"/>
      <c r="K7" s="30"/>
    </row>
    <row r="8" spans="1:17" ht="16.5" customHeight="1">
      <c r="A8" s="6" t="s">
        <v>1</v>
      </c>
    </row>
    <row r="10" spans="1:17" ht="79.5" customHeight="1">
      <c r="A10" s="8"/>
      <c r="B10" s="9" t="s">
        <v>2</v>
      </c>
      <c r="C10" s="9" t="s">
        <v>3</v>
      </c>
      <c r="D10" s="9" t="s">
        <v>4</v>
      </c>
      <c r="E10" s="9" t="s">
        <v>5</v>
      </c>
      <c r="F10" s="10" t="s">
        <v>6</v>
      </c>
      <c r="G10" s="9" t="s">
        <v>7</v>
      </c>
      <c r="H10" s="9" t="s">
        <v>8</v>
      </c>
      <c r="I10" s="9" t="s">
        <v>9</v>
      </c>
      <c r="J10" s="9" t="s">
        <v>10</v>
      </c>
      <c r="K10" s="9" t="s">
        <v>11</v>
      </c>
      <c r="L10" s="9" t="s">
        <v>12</v>
      </c>
      <c r="M10" s="9" t="s">
        <v>13</v>
      </c>
    </row>
    <row r="11" spans="1:17" ht="33.75" customHeight="1">
      <c r="A11" s="8"/>
      <c r="B11" s="9" t="s">
        <v>14</v>
      </c>
      <c r="C11" s="9" t="s">
        <v>15</v>
      </c>
      <c r="D11" s="9" t="s">
        <v>16</v>
      </c>
      <c r="E11" s="9" t="s">
        <v>17</v>
      </c>
      <c r="F11" s="10" t="s">
        <v>18</v>
      </c>
      <c r="G11" s="9" t="s">
        <v>19</v>
      </c>
      <c r="H11" s="9" t="s">
        <v>20</v>
      </c>
      <c r="I11" s="9" t="s">
        <v>21</v>
      </c>
      <c r="J11" s="9" t="s">
        <v>22</v>
      </c>
      <c r="K11" s="9" t="s">
        <v>23</v>
      </c>
      <c r="L11" s="9" t="s">
        <v>24</v>
      </c>
      <c r="M11" s="9" t="s">
        <v>25</v>
      </c>
    </row>
    <row r="12" spans="1:17" ht="192.75" customHeight="1">
      <c r="A12" s="11">
        <v>1</v>
      </c>
      <c r="B12" s="1" t="s">
        <v>35</v>
      </c>
      <c r="C12" s="12" t="s">
        <v>45</v>
      </c>
      <c r="D12" s="12" t="s">
        <v>34</v>
      </c>
      <c r="E12" s="13"/>
      <c r="F12" s="14" t="s">
        <v>26</v>
      </c>
      <c r="G12" s="1">
        <v>1</v>
      </c>
      <c r="H12" s="24">
        <v>1200</v>
      </c>
      <c r="I12" s="15"/>
      <c r="J12" s="16">
        <f>I12*H12</f>
        <v>0</v>
      </c>
      <c r="K12" s="17"/>
      <c r="L12" s="16">
        <f>J12*1.08</f>
        <v>0</v>
      </c>
      <c r="M12" s="16">
        <f>I12*1.08</f>
        <v>0</v>
      </c>
    </row>
    <row r="13" spans="1:17" ht="282.75" customHeight="1">
      <c r="A13" s="11">
        <v>2</v>
      </c>
      <c r="B13" s="1" t="s">
        <v>43</v>
      </c>
      <c r="C13" s="12" t="s">
        <v>27</v>
      </c>
      <c r="D13" s="12" t="s">
        <v>28</v>
      </c>
      <c r="E13" s="13"/>
      <c r="F13" s="14" t="s">
        <v>29</v>
      </c>
      <c r="G13" s="1" t="s">
        <v>42</v>
      </c>
      <c r="H13" s="24">
        <v>12000</v>
      </c>
      <c r="I13" s="15"/>
      <c r="J13" s="16">
        <f>I13*H13</f>
        <v>0</v>
      </c>
      <c r="K13" s="17"/>
      <c r="L13" s="16">
        <f>J13*1.08</f>
        <v>0</v>
      </c>
      <c r="M13" s="16">
        <f>I13*1.08</f>
        <v>0</v>
      </c>
      <c r="Q13" s="3"/>
    </row>
    <row r="14" spans="1:17" ht="228.75" customHeight="1">
      <c r="A14" s="11">
        <v>3</v>
      </c>
      <c r="B14" s="1" t="s">
        <v>44</v>
      </c>
      <c r="C14" s="12" t="s">
        <v>30</v>
      </c>
      <c r="D14" s="2" t="s">
        <v>31</v>
      </c>
      <c r="E14" s="13"/>
      <c r="F14" s="14" t="s">
        <v>29</v>
      </c>
      <c r="G14" s="1" t="s">
        <v>41</v>
      </c>
      <c r="H14" s="24">
        <v>6500</v>
      </c>
      <c r="I14" s="15"/>
      <c r="J14" s="16">
        <f>I14*H14</f>
        <v>0</v>
      </c>
      <c r="K14" s="17"/>
      <c r="L14" s="16">
        <f>J14*1.08</f>
        <v>0</v>
      </c>
      <c r="M14" s="16">
        <f>I14*1.08</f>
        <v>0</v>
      </c>
    </row>
    <row r="15" spans="1:17" ht="135.75" customHeight="1">
      <c r="A15" s="10">
        <v>4</v>
      </c>
      <c r="B15" s="1" t="s">
        <v>36</v>
      </c>
      <c r="C15" s="18"/>
      <c r="D15" s="12" t="s">
        <v>32</v>
      </c>
      <c r="E15" s="13"/>
      <c r="F15" s="1" t="s">
        <v>26</v>
      </c>
      <c r="G15" s="1">
        <v>1</v>
      </c>
      <c r="H15" s="24">
        <v>1000</v>
      </c>
      <c r="I15" s="15"/>
      <c r="J15" s="16">
        <f>I15*H15</f>
        <v>0</v>
      </c>
      <c r="K15" s="17"/>
      <c r="L15" s="16">
        <f>J15*1.08</f>
        <v>0</v>
      </c>
      <c r="M15" s="16">
        <f>I15*1.08</f>
        <v>0</v>
      </c>
      <c r="Q15" s="19"/>
    </row>
    <row r="16" spans="1:17" ht="37.5" customHeight="1" thickBot="1">
      <c r="B16" s="3"/>
      <c r="E16" s="20"/>
      <c r="G16" s="26" t="s">
        <v>33</v>
      </c>
      <c r="H16" s="26"/>
      <c r="I16" s="26"/>
      <c r="J16" s="21">
        <f>SUM(J12:J15)</f>
        <v>0</v>
      </c>
      <c r="K16" s="22"/>
      <c r="L16" s="23">
        <f>SUM(L12:L15)</f>
        <v>0</v>
      </c>
      <c r="M16" s="5"/>
    </row>
    <row r="17" ht="97.15" customHeight="1"/>
  </sheetData>
  <mergeCells count="7">
    <mergeCell ref="A1:M1"/>
    <mergeCell ref="G16:I16"/>
    <mergeCell ref="A3:M3"/>
    <mergeCell ref="A4:M4"/>
    <mergeCell ref="A6:K6"/>
    <mergeCell ref="A7:K7"/>
    <mergeCell ref="A2:M2"/>
  </mergeCells>
  <pageMargins left="0" right="0" top="0.39370078740157477" bottom="0.39370078740157477" header="0" footer="0"/>
  <pageSetup paperSize="9" fitToWidth="0" fitToHeight="0" pageOrder="overThenDown" orientation="landscape" useFirstPageNumber="1" r:id="rId1"/>
  <headerFooter>
    <oddHeader>&amp;C&amp;A</oddHeader>
    <oddFooter>&amp;CStrona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10141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Zad_1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MATUSIEWICZ, Tomasz</dc:creator>
  <dc:description/>
  <cp:lastModifiedBy>Zamówienia Publiczne</cp:lastModifiedBy>
  <cp:revision>21</cp:revision>
  <dcterms:created xsi:type="dcterms:W3CDTF">2023-09-13T13:28:13Z</dcterms:created>
  <dcterms:modified xsi:type="dcterms:W3CDTF">2025-02-07T11:58:45Z</dcterms:modified>
</cp:coreProperties>
</file>