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gaj\Desktop\"/>
    </mc:Choice>
  </mc:AlternateContent>
  <xr:revisionPtr revIDLastSave="0" documentId="13_ncr:1_{6C2F7288-3E37-47C9-99C7-00FEC9A17D3A}" xr6:coauthVersionLast="47" xr6:coauthVersionMax="47" xr10:uidLastSave="{00000000-0000-0000-0000-000000000000}"/>
  <bookViews>
    <workbookView xWindow="-108" yWindow="-108" windowWidth="23256" windowHeight="12576" xr2:uid="{BBE7654A-8870-4A4D-A7B0-67CC886A0AEB}"/>
  </bookViews>
  <sheets>
    <sheet name="Załącznik nr 2B do SWZ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3" l="1"/>
  <c r="F23" i="3" l="1"/>
  <c r="F13" i="3"/>
  <c r="F14" i="3"/>
  <c r="F15" i="3"/>
  <c r="F16" i="3"/>
  <c r="F25" i="3" l="1"/>
  <c r="F24" i="3"/>
  <c r="F7" i="3"/>
  <c r="F6" i="3"/>
  <c r="F12" i="3"/>
  <c r="F5" i="3"/>
  <c r="F11" i="3"/>
  <c r="F22" i="3"/>
  <c r="F10" i="3"/>
  <c r="F21" i="3"/>
  <c r="F20" i="3"/>
  <c r="F19" i="3"/>
  <c r="F9" i="3"/>
  <c r="F18" i="3"/>
  <c r="F17" i="3"/>
  <c r="F8" i="3"/>
  <c r="F26" i="3" l="1"/>
</calcChain>
</file>

<file path=xl/sharedStrings.xml><?xml version="1.0" encoding="utf-8"?>
<sst xmlns="http://schemas.openxmlformats.org/spreadsheetml/2006/main" count="53" uniqueCount="52">
  <si>
    <t>Lp</t>
  </si>
  <si>
    <t>Nazwa odpadu</t>
  </si>
  <si>
    <t>08 01 11*</t>
  </si>
  <si>
    <t xml:space="preserve">Odpady farb i lakierów zawierających rozpuszczalniki organiczne lub inne substancje niebezpieczne </t>
  </si>
  <si>
    <t xml:space="preserve">08 01 12 </t>
  </si>
  <si>
    <t>Odpady farb i lakierów inne niż wymienione w 08 01 11</t>
  </si>
  <si>
    <t xml:space="preserve">08 03 99 </t>
  </si>
  <si>
    <t xml:space="preserve">Inne niewymienione odpady </t>
  </si>
  <si>
    <t xml:space="preserve">08 04 10 </t>
  </si>
  <si>
    <t>Odpadowe kleje i szczeliwa inne niż wymienione w 08 04 11</t>
  </si>
  <si>
    <t>15 01 10*</t>
  </si>
  <si>
    <t xml:space="preserve">Opakowania zawierające pozostałości substancji niebezpiecznych lub nimi zanieczyszczone </t>
  </si>
  <si>
    <t>15 01 11*</t>
  </si>
  <si>
    <t>15 02 02*</t>
  </si>
  <si>
    <t xml:space="preserve">Sorbenty, materiały filtracyjne, tkaniny do wycierania i ubrania ochronne zanieczyszczone substancjami niebezpiecznymi </t>
  </si>
  <si>
    <t>15 02 03</t>
  </si>
  <si>
    <t>Sorbenty, materiały filtracyjne, tkaniny do wycierania i ubrania ochronne inne niż wymienione w 15 02 02</t>
  </si>
  <si>
    <t>SUMA</t>
  </si>
  <si>
    <t>Szacunkowa ilość odpadów  w okresie 24 miesięcy do 
odbioru, transportu , odzysku i  unieszkodliwienia
podana w kilogramach Kg</t>
  </si>
  <si>
    <t>07 01 04*</t>
  </si>
  <si>
    <t>Inne rozpuszczalniki organiczne, roztwory z przemywania i ciecze macierzyste</t>
  </si>
  <si>
    <t>12 01 09*</t>
  </si>
  <si>
    <t>Odpadowe emulsje i roztwory olejowe z obróbki metali niezawierające chlorowców</t>
  </si>
  <si>
    <t xml:space="preserve">12 01 21 </t>
  </si>
  <si>
    <t>Zużyte materiały szlifierskie inne niż wymienione 12 01 20</t>
  </si>
  <si>
    <t xml:space="preserve">12 01 99 </t>
  </si>
  <si>
    <t>13 01 05*</t>
  </si>
  <si>
    <t>Emulsje olejowe niezawierające związków chlorowcoorganicznych</t>
  </si>
  <si>
    <t>13 01 10*</t>
  </si>
  <si>
    <t xml:space="preserve">Mineralne oleje hydrauliczne niezawierające związków chlorowcoorganicznych </t>
  </si>
  <si>
    <t>13 02 05*</t>
  </si>
  <si>
    <t xml:space="preserve">Mineralne oleje silnikowe, przekładniowe i smarowe niezawierające związków chlorowcoorganicznych </t>
  </si>
  <si>
    <t>13 02 07*</t>
  </si>
  <si>
    <t xml:space="preserve">Oleje silnikowe, przekładniowe i smarowe </t>
  </si>
  <si>
    <t>13 02 08*</t>
  </si>
  <si>
    <t xml:space="preserve">Inne oleje silnikowe, przekładniowe i smarowe </t>
  </si>
  <si>
    <t>13 08 02</t>
  </si>
  <si>
    <t>Inne emulsje</t>
  </si>
  <si>
    <t xml:space="preserve">Opakowania z metali zawierajace niebezpieczne porowate elementy wzmocnienia konstrukcyjnego, włącznie z pustymi pojemnikami ciśnieniowego </t>
  </si>
  <si>
    <t>Kod odpadu</t>
  </si>
  <si>
    <t>16 01 03</t>
  </si>
  <si>
    <t xml:space="preserve">Zużyte opony </t>
  </si>
  <si>
    <t>12 03 01*</t>
  </si>
  <si>
    <t xml:space="preserve">Wodne ciecze myjące </t>
  </si>
  <si>
    <t>11 01 11*</t>
  </si>
  <si>
    <t xml:space="preserve">Wody popłuczne zawierające substancje niebezpieczne </t>
  </si>
  <si>
    <t>Załącznik nr 2B do SWZ</t>
  </si>
  <si>
    <t>Zamawiający zastrzega, że ilości przedmiotu zamówienia wskazane w tym załączniku są ilościami służącymi do skalkulowania ceny oferty, porównania ofert i wyboru najkorzystniejszej oferty.</t>
  </si>
  <si>
    <t>Informacja dla Wykonawcy:
Formularz cenowy musi być opatrzony przez osobę lub osoby uprawnione do reprezentowania Wykonawcy: kwalifikowanym podpisem elektronicznym lub  podpisem zaufanym lub podpisem osobistym (e-dowód)</t>
  </si>
  <si>
    <t>Załącznik nr 2 do Umowy</t>
  </si>
  <si>
    <t xml:space="preserve">Cena brutto  w zł  za 1kg  zawierająca koszty transportu </t>
  </si>
  <si>
    <t>Wartość pozycji brutto w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</si>
</sst>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4" fontId="0" fillId="0" borderId="8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44" fontId="0" fillId="0" borderId="13" xfId="0" applyNumberFormat="1" applyBorder="1" applyAlignment="1">
      <alignment horizontal="left" vertical="center"/>
    </xf>
    <xf numFmtId="44" fontId="3" fillId="0" borderId="8" xfId="0" applyNumberFormat="1" applyFont="1" applyBorder="1" applyAlignment="1">
      <alignment horizontal="left" vertical="center"/>
    </xf>
    <xf numFmtId="44" fontId="0" fillId="0" borderId="14" xfId="0" applyNumberFormat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44" fontId="0" fillId="0" borderId="15" xfId="0" applyNumberFormat="1" applyBorder="1" applyAlignment="1">
      <alignment horizontal="left" vertical="center"/>
    </xf>
    <xf numFmtId="44" fontId="6" fillId="0" borderId="8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" fontId="0" fillId="0" borderId="1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4" fontId="0" fillId="0" borderId="9" xfId="0" applyNumberFormat="1" applyBorder="1" applyAlignment="1">
      <alignment horizontal="left" vertical="center"/>
    </xf>
  </cellXfs>
  <cellStyles count="1">
    <cellStyle name="Normalny" xfId="0" builtinId="0"/>
  </cellStyles>
  <dxfs count="13">
    <dxf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</border>
    </dxf>
    <dxf>
      <alignment horizontal="left" vertical="center" textRotation="0" wrapText="0" indent="0" justifyLastLine="0" shrinkToFit="0" readingOrder="0"/>
    </dxf>
    <dxf>
      <numFmt numFmtId="0" formatCode="General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center" textRotation="0" indent="0" justifyLastLine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3CB3C9-2754-4327-B4AC-EB740651C7F1}" name="Tabela14" displayName="Tabela14" ref="A4:F26" totalsRowShown="0" headerRowDxfId="12" dataDxfId="11" tableBorderDxfId="10">
  <autoFilter ref="A4:F26" xr:uid="{7FBCF9F3-F6FA-4BB5-B223-049E49044527}"/>
  <tableColumns count="6">
    <tableColumn id="1" xr3:uid="{2DBB025B-0126-41C7-9359-F69CCD70363C}" name="Lp" dataDxfId="9" totalsRowDxfId="8"/>
    <tableColumn id="2" xr3:uid="{738CCFA2-6E71-457C-ABEF-83676A47070E}" name="Kod odpadu" dataDxfId="7" totalsRowDxfId="6"/>
    <tableColumn id="3" xr3:uid="{AF47215A-D66D-4DB5-B7C0-4B9FA01E82C8}" name="Nazwa odpadu" dataDxfId="5" totalsRowDxfId="4"/>
    <tableColumn id="14" xr3:uid="{2BB5DF59-EF63-4B91-A2A2-1FF9CE10787D}" name="Szacunkowa ilość odpadów  w okresie 24 miesięcy do _x000a_odbioru, transportu , odzysku i  unieszkodliwienia_x000a_podana w kilogramach Kg" dataDxfId="3" totalsRowDxfId="2">
      <calculatedColumnFormula>#REF!*1000</calculatedColumnFormula>
    </tableColumn>
    <tableColumn id="7" xr3:uid="{7CB17195-5E56-4ECB-A516-97997EC2BE6D}" name="Cena brutto  w zł  za 1kg  zawierająca koszty transportu " dataDxfId="1">
      <calculatedColumnFormula>#REF!*1000</calculatedColumnFormula>
    </tableColumn>
    <tableColumn id="11" xr3:uid="{1636AC29-4AEE-4BEB-A717-F5EBB2A8CA6D}" name="Wartość pozycji brutto w zł" dataDxfId="0">
      <calculatedColumnFormula>Tabela14[[#This Row],[Szacunkowa ilość odpadów  w okresie 24 miesięcy do 
odbioru, transportu , odzysku i  unieszkodliwienia
podana w kilogramach Kg]]*Tabela14[[#This Row],[Cena brutto  w zł  za 1kg  zawierająca koszty transportu 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F13F-2D6F-4D75-B113-9A4CDB8F75FE}">
  <sheetPr>
    <tabColor rgb="FFFFC000"/>
  </sheetPr>
  <dimension ref="A1:F32"/>
  <sheetViews>
    <sheetView tabSelected="1" topLeftCell="A3" zoomScale="90" zoomScaleNormal="90" workbookViewId="0">
      <selection activeCell="E4" sqref="E4"/>
    </sheetView>
  </sheetViews>
  <sheetFormatPr defaultRowHeight="14.4" x14ac:dyDescent="0.3"/>
  <cols>
    <col min="1" max="1" width="9.44140625" style="1" customWidth="1"/>
    <col min="2" max="2" width="20.44140625" style="1" customWidth="1"/>
    <col min="3" max="3" width="112.6640625" style="2" customWidth="1"/>
    <col min="4" max="4" width="26" style="1" customWidth="1"/>
    <col min="5" max="5" width="35.5546875" style="1" customWidth="1"/>
    <col min="6" max="6" width="22.33203125" style="1" customWidth="1"/>
  </cols>
  <sheetData>
    <row r="1" spans="1:6" x14ac:dyDescent="0.3">
      <c r="A1" s="27" t="s">
        <v>46</v>
      </c>
      <c r="B1" s="27"/>
      <c r="C1" s="27"/>
    </row>
    <row r="2" spans="1:6" x14ac:dyDescent="0.3">
      <c r="A2" s="27" t="s">
        <v>49</v>
      </c>
      <c r="B2" s="27"/>
      <c r="C2" s="27"/>
    </row>
    <row r="3" spans="1:6" ht="18.75" customHeight="1" x14ac:dyDescent="0.3"/>
    <row r="4" spans="1:6" ht="104.4" customHeight="1" x14ac:dyDescent="0.3">
      <c r="A4" s="9" t="s">
        <v>0</v>
      </c>
      <c r="B4" s="9" t="s">
        <v>39</v>
      </c>
      <c r="C4" s="10" t="s">
        <v>1</v>
      </c>
      <c r="D4" s="11" t="s">
        <v>18</v>
      </c>
      <c r="E4" s="21" t="s">
        <v>50</v>
      </c>
      <c r="F4" s="21" t="s">
        <v>51</v>
      </c>
    </row>
    <row r="5" spans="1:6" x14ac:dyDescent="0.3">
      <c r="A5" s="3">
        <v>1</v>
      </c>
      <c r="B5" s="3" t="s">
        <v>19</v>
      </c>
      <c r="C5" s="4" t="s">
        <v>20</v>
      </c>
      <c r="D5" s="22">
        <v>200</v>
      </c>
      <c r="E5" s="32"/>
      <c r="F5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6" spans="1:6" x14ac:dyDescent="0.3">
      <c r="A6" s="3">
        <v>2</v>
      </c>
      <c r="B6" s="12" t="s">
        <v>2</v>
      </c>
      <c r="C6" s="13" t="s">
        <v>3</v>
      </c>
      <c r="D6" s="22">
        <v>400</v>
      </c>
      <c r="E6" s="32"/>
      <c r="F6" s="20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7" spans="1:6" x14ac:dyDescent="0.3">
      <c r="A7" s="3">
        <v>3</v>
      </c>
      <c r="B7" s="3" t="s">
        <v>4</v>
      </c>
      <c r="C7" s="4" t="s">
        <v>5</v>
      </c>
      <c r="D7" s="22">
        <v>200</v>
      </c>
      <c r="E7" s="32"/>
      <c r="F7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8" spans="1:6" s="1" customFormat="1" x14ac:dyDescent="0.3">
      <c r="A8" s="3">
        <v>4</v>
      </c>
      <c r="B8" s="3" t="s">
        <v>6</v>
      </c>
      <c r="C8" s="4" t="s">
        <v>7</v>
      </c>
      <c r="D8" s="22">
        <v>200</v>
      </c>
      <c r="E8" s="32"/>
      <c r="F8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9" spans="1:6" s="1" customFormat="1" x14ac:dyDescent="0.3">
      <c r="A9" s="3">
        <v>5</v>
      </c>
      <c r="B9" s="3" t="s">
        <v>8</v>
      </c>
      <c r="C9" s="4" t="s">
        <v>9</v>
      </c>
      <c r="D9" s="22">
        <v>200</v>
      </c>
      <c r="E9" s="32"/>
      <c r="F9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10" spans="1:6" s="1" customFormat="1" x14ac:dyDescent="0.3">
      <c r="A10" s="3">
        <v>6</v>
      </c>
      <c r="B10" s="3" t="s">
        <v>21</v>
      </c>
      <c r="C10" s="4" t="s">
        <v>22</v>
      </c>
      <c r="D10" s="23">
        <v>3000</v>
      </c>
      <c r="E10" s="32"/>
      <c r="F10" s="19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11" spans="1:6" s="1" customFormat="1" x14ac:dyDescent="0.3">
      <c r="A11" s="3">
        <v>7</v>
      </c>
      <c r="B11" s="3" t="s">
        <v>23</v>
      </c>
      <c r="C11" s="4" t="s">
        <v>24</v>
      </c>
      <c r="D11" s="22">
        <v>200</v>
      </c>
      <c r="E11" s="32"/>
      <c r="F11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12" spans="1:6" s="1" customFormat="1" x14ac:dyDescent="0.3">
      <c r="A12" s="3">
        <v>8</v>
      </c>
      <c r="B12" s="3" t="s">
        <v>25</v>
      </c>
      <c r="C12" s="4" t="s">
        <v>7</v>
      </c>
      <c r="D12" s="22">
        <v>500</v>
      </c>
      <c r="E12" s="32"/>
      <c r="F12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13" spans="1:6" s="1" customFormat="1" x14ac:dyDescent="0.3">
      <c r="A13" s="3">
        <v>9</v>
      </c>
      <c r="B13" s="3" t="s">
        <v>26</v>
      </c>
      <c r="C13" s="4" t="s">
        <v>27</v>
      </c>
      <c r="D13" s="22">
        <v>1000</v>
      </c>
      <c r="E13" s="32"/>
      <c r="F13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14" spans="1:6" s="14" customFormat="1" x14ac:dyDescent="0.3">
      <c r="A14" s="30">
        <v>10</v>
      </c>
      <c r="B14" s="30" t="s">
        <v>28</v>
      </c>
      <c r="C14" s="31" t="s">
        <v>29</v>
      </c>
      <c r="D14" s="23">
        <v>500</v>
      </c>
      <c r="E14" s="32"/>
      <c r="F14" s="26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15" spans="1:6" s="14" customFormat="1" x14ac:dyDescent="0.3">
      <c r="A15" s="30">
        <v>11</v>
      </c>
      <c r="B15" s="30" t="s">
        <v>30</v>
      </c>
      <c r="C15" s="31" t="s">
        <v>31</v>
      </c>
      <c r="D15" s="23">
        <v>500</v>
      </c>
      <c r="E15" s="32"/>
      <c r="F15" s="26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16" spans="1:6" s="14" customFormat="1" x14ac:dyDescent="0.3">
      <c r="A16" s="30">
        <v>12</v>
      </c>
      <c r="B16" s="30" t="s">
        <v>32</v>
      </c>
      <c r="C16" s="31" t="s">
        <v>33</v>
      </c>
      <c r="D16" s="23">
        <v>500</v>
      </c>
      <c r="E16" s="32"/>
      <c r="F16" s="26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17" spans="1:6" s="14" customFormat="1" x14ac:dyDescent="0.3">
      <c r="A17" s="30">
        <v>13</v>
      </c>
      <c r="B17" s="30" t="s">
        <v>34</v>
      </c>
      <c r="C17" s="31" t="s">
        <v>35</v>
      </c>
      <c r="D17" s="23">
        <v>2000</v>
      </c>
      <c r="E17" s="32"/>
      <c r="F17" s="26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18" spans="1:6" s="1" customFormat="1" x14ac:dyDescent="0.3">
      <c r="A18" s="3">
        <v>14</v>
      </c>
      <c r="B18" s="3" t="s">
        <v>36</v>
      </c>
      <c r="C18" s="4" t="s">
        <v>37</v>
      </c>
      <c r="D18" s="22">
        <v>200</v>
      </c>
      <c r="E18" s="32"/>
      <c r="F18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19" spans="1:6" s="1" customFormat="1" x14ac:dyDescent="0.3">
      <c r="A19" s="3">
        <v>15</v>
      </c>
      <c r="B19" s="3" t="s">
        <v>10</v>
      </c>
      <c r="C19" s="4" t="s">
        <v>11</v>
      </c>
      <c r="D19" s="22">
        <v>3000</v>
      </c>
      <c r="E19" s="32"/>
      <c r="F19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20" spans="1:6" s="1" customFormat="1" ht="28.8" x14ac:dyDescent="0.3">
      <c r="A20" s="3">
        <v>16</v>
      </c>
      <c r="B20" s="3" t="s">
        <v>12</v>
      </c>
      <c r="C20" s="4" t="s">
        <v>38</v>
      </c>
      <c r="D20" s="22">
        <v>500</v>
      </c>
      <c r="E20" s="32"/>
      <c r="F20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21" spans="1:6" s="1" customFormat="1" x14ac:dyDescent="0.3">
      <c r="A21" s="3">
        <v>17</v>
      </c>
      <c r="B21" s="3" t="s">
        <v>13</v>
      </c>
      <c r="C21" s="4" t="s">
        <v>14</v>
      </c>
      <c r="D21" s="22">
        <v>3000</v>
      </c>
      <c r="E21" s="32"/>
      <c r="F21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22" spans="1:6" s="1" customFormat="1" x14ac:dyDescent="0.3">
      <c r="A22" s="3">
        <v>18</v>
      </c>
      <c r="B22" s="3" t="s">
        <v>15</v>
      </c>
      <c r="C22" s="4" t="s">
        <v>16</v>
      </c>
      <c r="D22" s="22">
        <v>500</v>
      </c>
      <c r="E22" s="32"/>
      <c r="F22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23" spans="1:6" s="1" customFormat="1" x14ac:dyDescent="0.3">
      <c r="A23" s="7">
        <v>19</v>
      </c>
      <c r="B23" s="3" t="s">
        <v>40</v>
      </c>
      <c r="C23" s="4" t="s">
        <v>41</v>
      </c>
      <c r="D23" s="3">
        <v>300</v>
      </c>
      <c r="E23" s="32"/>
      <c r="F23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24" spans="1:6" s="1" customFormat="1" x14ac:dyDescent="0.3">
      <c r="A24" s="7">
        <v>20</v>
      </c>
      <c r="B24" s="3" t="s">
        <v>42</v>
      </c>
      <c r="C24" s="4" t="s">
        <v>43</v>
      </c>
      <c r="D24" s="22">
        <v>2000</v>
      </c>
      <c r="E24" s="32"/>
      <c r="F24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25" spans="1:6" s="1" customFormat="1" ht="15" thickBot="1" x14ac:dyDescent="0.35">
      <c r="A25" s="8">
        <v>21</v>
      </c>
      <c r="B25" s="6" t="s">
        <v>44</v>
      </c>
      <c r="C25" s="5" t="s">
        <v>45</v>
      </c>
      <c r="D25" s="6">
        <v>1000</v>
      </c>
      <c r="E25" s="32"/>
      <c r="F25" s="15">
        <f>Tabela14[[#This Row],[Szacunkowa ilość odpadów  w okresie 24 miesięcy do 
odbioru, transportu , odzysku i  unieszkodliwienia
podana w kilogramach Kg]]*Tabela14[[#This Row],[Cena brutto  w zł  za 1kg  zawierająca koszty transportu ]]</f>
        <v>0</v>
      </c>
    </row>
    <row r="26" spans="1:6" s="1" customFormat="1" ht="15" thickBot="1" x14ac:dyDescent="0.35">
      <c r="A26" s="16" t="s">
        <v>17</v>
      </c>
      <c r="B26" s="17"/>
      <c r="C26" s="24"/>
      <c r="D26" s="29">
        <f>SUBTOTAL(109,D5:D25)</f>
        <v>19900</v>
      </c>
      <c r="E26" s="25"/>
      <c r="F26" s="18">
        <f>SUBTOTAL(109,F5:F25)</f>
        <v>0</v>
      </c>
    </row>
    <row r="29" spans="1:6" ht="30.75" customHeight="1" x14ac:dyDescent="0.3">
      <c r="A29" s="28" t="s">
        <v>47</v>
      </c>
      <c r="B29" s="28"/>
      <c r="C29" s="28"/>
    </row>
    <row r="32" spans="1:6" ht="52.5" customHeight="1" x14ac:dyDescent="0.3">
      <c r="A32" s="27" t="s">
        <v>48</v>
      </c>
      <c r="B32" s="27"/>
      <c r="C32" s="27"/>
    </row>
  </sheetData>
  <mergeCells count="4">
    <mergeCell ref="A32:C32"/>
    <mergeCell ref="A1:C1"/>
    <mergeCell ref="A2:C2"/>
    <mergeCell ref="A29:C29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B18 B22:B23" twoDigitTextYear="1"/>
    <ignoredError sqref="F26 D5:D13 D14:D2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2B do SWZ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Kubińska</dc:creator>
  <cp:keywords/>
  <dc:description/>
  <cp:lastModifiedBy>Anna Gaj | Łukasiewicz – PIT</cp:lastModifiedBy>
  <cp:revision/>
  <dcterms:created xsi:type="dcterms:W3CDTF">2023-05-24T00:32:58Z</dcterms:created>
  <dcterms:modified xsi:type="dcterms:W3CDTF">2024-10-23T13:31:57Z</dcterms:modified>
  <cp:category/>
  <cp:contentStatus/>
</cp:coreProperties>
</file>