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3\ZAPYTANIA OFERTOWE\KZ_ZO_31_2023 MODERNIZACJA SAL 2\ZAPYTANIE OFERTOWE\"/>
    </mc:Choice>
  </mc:AlternateContent>
  <xr:revisionPtr revIDLastSave="0" documentId="13_ncr:1_{E6D5384C-A865-44A7-AF88-15315D5EEB5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2" i="1" s="1"/>
  <c r="F11" i="1"/>
  <c r="F6" i="1"/>
  <c r="H8" i="1" l="1"/>
  <c r="I8" i="1" s="1"/>
  <c r="H9" i="1"/>
  <c r="I9" i="1" s="1"/>
  <c r="H11" i="1" l="1"/>
  <c r="H6" i="1"/>
  <c r="H10" i="1" l="1"/>
  <c r="I10" i="1" s="1"/>
  <c r="I6" i="1"/>
  <c r="I11" i="1"/>
  <c r="H7" i="1"/>
  <c r="I7" i="1" s="1"/>
  <c r="I12" i="1" l="1"/>
  <c r="H12" i="1"/>
</calcChain>
</file>

<file path=xl/sharedStrings.xml><?xml version="1.0" encoding="utf-8"?>
<sst xmlns="http://schemas.openxmlformats.org/spreadsheetml/2006/main" count="25" uniqueCount="22">
  <si>
    <t>szt.</t>
  </si>
  <si>
    <t>ryczałt</t>
  </si>
  <si>
    <t>Poz.</t>
  </si>
  <si>
    <t>Opis przedmiotu zamówienia</t>
  </si>
  <si>
    <t>j.m.</t>
  </si>
  <si>
    <t>Liczba szt.</t>
  </si>
  <si>
    <t>Cena j. netto</t>
  </si>
  <si>
    <t>ŁĄCZNIE</t>
  </si>
  <si>
    <t>X</t>
  </si>
  <si>
    <t>Wykonawca winien wypełnić kolumnę E (cena j. netto) oraz kolumnę G (stawka VAT), a pozostałe kolumny zliczą się automatycznie</t>
  </si>
  <si>
    <t>Wartość netto [zł]</t>
  </si>
  <si>
    <t>Kwota VAT  [zł]</t>
  </si>
  <si>
    <t>Wartość brutto  [zł]</t>
  </si>
  <si>
    <t>VAT [%]</t>
  </si>
  <si>
    <t>SPECYFIKACJA ASORTYMENTOWO - CENOWA</t>
  </si>
  <si>
    <t>Instalacja, konfiguracja</t>
  </si>
  <si>
    <t>Okablowanie ruchome, modyfikacja przyłączy AV</t>
  </si>
  <si>
    <t>Zestaw transmisyjny ATLONA AT-HDVS-150-KIT, 2xHDMI, VGA z przełącznikiem oraz deembederem audio.</t>
  </si>
  <si>
    <t>Ekran elektryczny ADEO RUGBY PRO 2900 B05 1.78 /szer. 2900, wys. 1813/</t>
  </si>
  <si>
    <t>Przyłącza stołowe/meblowe HDMI/VGA/USB/LAN</t>
  </si>
  <si>
    <t>kpl.</t>
  </si>
  <si>
    <t>Uchwyt do projektora EDBAK PMV300W - 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</si>
</sst>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medium">
        <color indexed="64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medium">
        <color indexed="64"/>
      </right>
      <top/>
      <bottom style="thin">
        <color rgb="FF007B4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" fontId="3" fillId="3" borderId="2" xfId="0" applyNumberFormat="1" applyFont="1" applyFill="1" applyBorder="1" applyAlignment="1" applyProtection="1">
      <alignment vertical="center" wrapText="1"/>
      <protection locked="0"/>
    </xf>
    <xf numFmtId="4" fontId="3" fillId="3" borderId="1" xfId="0" applyNumberFormat="1" applyFont="1" applyFill="1" applyBorder="1" applyAlignment="1" applyProtection="1">
      <alignment vertical="center" wrapText="1"/>
      <protection locked="0"/>
    </xf>
    <xf numFmtId="9" fontId="3" fillId="3" borderId="2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workbookViewId="0">
      <selection activeCell="H8" sqref="H8"/>
    </sheetView>
  </sheetViews>
  <sheetFormatPr defaultRowHeight="15" x14ac:dyDescent="0.25"/>
  <cols>
    <col min="1" max="1" width="12" customWidth="1"/>
    <col min="2" max="2" width="48.140625" bestFit="1" customWidth="1"/>
    <col min="3" max="6" width="12" customWidth="1"/>
    <col min="7" max="7" width="7.28515625" customWidth="1"/>
    <col min="8" max="8" width="11" customWidth="1"/>
    <col min="9" max="9" width="15.85546875" customWidth="1"/>
  </cols>
  <sheetData>
    <row r="2" spans="1:9" x14ac:dyDescent="0.2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15.75" thickBot="1" x14ac:dyDescent="0.3"/>
    <row r="4" spans="1:9" ht="22.5" x14ac:dyDescent="0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10</v>
      </c>
      <c r="G4" s="7" t="s">
        <v>13</v>
      </c>
      <c r="H4" s="6" t="s">
        <v>11</v>
      </c>
      <c r="I4" s="8" t="s">
        <v>12</v>
      </c>
    </row>
    <row r="5" spans="1:9" ht="15.75" thickBot="1" x14ac:dyDescent="0.3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22.5" x14ac:dyDescent="0.25">
      <c r="A6" s="14">
        <v>1</v>
      </c>
      <c r="B6" s="2" t="s">
        <v>18</v>
      </c>
      <c r="C6" s="15" t="s">
        <v>0</v>
      </c>
      <c r="D6" s="15">
        <v>4</v>
      </c>
      <c r="E6" s="25"/>
      <c r="F6" s="16">
        <f>D6*E6</f>
        <v>0</v>
      </c>
      <c r="G6" s="27"/>
      <c r="H6" s="16">
        <f>ROUND((F6*G6),2)</f>
        <v>0</v>
      </c>
      <c r="I6" s="17">
        <f>F6+H6</f>
        <v>0</v>
      </c>
    </row>
    <row r="7" spans="1:9" ht="22.5" x14ac:dyDescent="0.25">
      <c r="A7" s="9">
        <v>2</v>
      </c>
      <c r="B7" s="2" t="s">
        <v>17</v>
      </c>
      <c r="C7" s="1" t="s">
        <v>20</v>
      </c>
      <c r="D7" s="1">
        <v>5</v>
      </c>
      <c r="E7" s="26"/>
      <c r="F7" s="16">
        <f t="shared" ref="F7:F11" si="0">D7*E7</f>
        <v>0</v>
      </c>
      <c r="G7" s="28"/>
      <c r="H7" s="3">
        <f t="shared" ref="H7:H9" si="1">ROUND((F7*G7),2)</f>
        <v>0</v>
      </c>
      <c r="I7" s="10">
        <f t="shared" ref="I7:I9" si="2">F7+H7</f>
        <v>0</v>
      </c>
    </row>
    <row r="8" spans="1:9" x14ac:dyDescent="0.25">
      <c r="A8" s="9">
        <v>3</v>
      </c>
      <c r="B8" s="2" t="s">
        <v>19</v>
      </c>
      <c r="C8" s="1" t="s">
        <v>0</v>
      </c>
      <c r="D8" s="1">
        <v>5</v>
      </c>
      <c r="E8" s="26"/>
      <c r="F8" s="16">
        <f t="shared" si="0"/>
        <v>0</v>
      </c>
      <c r="G8" s="28"/>
      <c r="H8" s="3">
        <f t="shared" si="1"/>
        <v>0</v>
      </c>
      <c r="I8" s="10">
        <f t="shared" si="2"/>
        <v>0</v>
      </c>
    </row>
    <row r="9" spans="1:9" x14ac:dyDescent="0.25">
      <c r="A9" s="9">
        <v>4</v>
      </c>
      <c r="B9" s="2" t="s">
        <v>21</v>
      </c>
      <c r="C9" s="1" t="s">
        <v>1</v>
      </c>
      <c r="D9" s="1">
        <v>5</v>
      </c>
      <c r="E9" s="26"/>
      <c r="F9" s="16">
        <f t="shared" si="0"/>
        <v>0</v>
      </c>
      <c r="G9" s="28"/>
      <c r="H9" s="3">
        <f t="shared" si="1"/>
        <v>0</v>
      </c>
      <c r="I9" s="10">
        <f t="shared" si="2"/>
        <v>0</v>
      </c>
    </row>
    <row r="10" spans="1:9" x14ac:dyDescent="0.25">
      <c r="A10" s="9">
        <v>5</v>
      </c>
      <c r="B10" s="2" t="s">
        <v>15</v>
      </c>
      <c r="C10" s="1" t="s">
        <v>1</v>
      </c>
      <c r="D10" s="1">
        <v>5</v>
      </c>
      <c r="E10" s="26"/>
      <c r="F10" s="16">
        <f t="shared" si="0"/>
        <v>0</v>
      </c>
      <c r="G10" s="28"/>
      <c r="H10" s="3">
        <f t="shared" ref="H10:H11" si="3">ROUND((F10*G10),2)</f>
        <v>0</v>
      </c>
      <c r="I10" s="10">
        <f t="shared" ref="I10:I11" si="4">F10+H10</f>
        <v>0</v>
      </c>
    </row>
    <row r="11" spans="1:9" x14ac:dyDescent="0.25">
      <c r="A11" s="9">
        <v>6</v>
      </c>
      <c r="B11" s="2" t="s">
        <v>16</v>
      </c>
      <c r="C11" s="1" t="s">
        <v>1</v>
      </c>
      <c r="D11" s="1">
        <v>5</v>
      </c>
      <c r="E11" s="26"/>
      <c r="F11" s="16">
        <f t="shared" si="0"/>
        <v>0</v>
      </c>
      <c r="G11" s="28"/>
      <c r="H11" s="3">
        <f t="shared" si="3"/>
        <v>0</v>
      </c>
      <c r="I11" s="10">
        <f t="shared" si="4"/>
        <v>0</v>
      </c>
    </row>
    <row r="12" spans="1:9" ht="15.75" thickBot="1" x14ac:dyDescent="0.3">
      <c r="A12" s="21" t="s">
        <v>7</v>
      </c>
      <c r="B12" s="22"/>
      <c r="C12" s="22"/>
      <c r="D12" s="22"/>
      <c r="E12" s="22"/>
      <c r="F12" s="11">
        <f>SUM(F6:F11)</f>
        <v>0</v>
      </c>
      <c r="G12" s="12" t="s">
        <v>8</v>
      </c>
      <c r="H12" s="11">
        <f>SUM(H6:H11)</f>
        <v>0</v>
      </c>
      <c r="I12" s="13">
        <f>SUM(I6:I11)</f>
        <v>0</v>
      </c>
    </row>
    <row r="14" spans="1:9" x14ac:dyDescent="0.25">
      <c r="A14" s="23" t="s">
        <v>9</v>
      </c>
      <c r="B14" s="23"/>
      <c r="C14" s="23"/>
      <c r="D14" s="23"/>
      <c r="E14" s="23"/>
      <c r="F14" s="23"/>
      <c r="G14" s="23"/>
      <c r="H14" s="23"/>
      <c r="I14" s="23"/>
    </row>
  </sheetData>
  <sheetProtection algorithmName="SHA-512" hashValue="REitdYuc+X3FAnqj8KoZI7M0L09i6enJ6/+IdTFWejqOPTdCie4xfzaCpbWj54VEhWN0jwcXRmtpxrdTzI+qjw==" saltValue="c2VHDjssrVWT+LSuUEHCaA==" spinCount="100000" sheet="1" objects="1" scenarios="1"/>
  <protectedRanges>
    <protectedRange sqref="E6:E11 G6:G11" name="Rozstęp1"/>
  </protectedRanges>
  <mergeCells count="3">
    <mergeCell ref="A12:E12"/>
    <mergeCell ref="A14:I14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2022-11-02T10:24:48Z</dcterms:created>
  <dcterms:modified xsi:type="dcterms:W3CDTF">2023-10-03T12:24:58Z</dcterms:modified>
</cp:coreProperties>
</file>