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3920" windowHeight="7485"/>
  </bookViews>
  <sheets>
    <sheet name="PAKIETY" sheetId="1" r:id="rId1"/>
    <sheet name="Arkusz2" sheetId="2" state="hidden" r:id="rId2"/>
    <sheet name="Arkusz3" sheetId="4" state="hidden" r:id="rId3"/>
  </sheets>
  <definedNames>
    <definedName name="_xlnm.Print_Area" localSheetId="0">PAKIETY!$A:$J</definedName>
  </definedNames>
  <calcPr calcId="124519"/>
</workbook>
</file>

<file path=xl/calcChain.xml><?xml version="1.0" encoding="utf-8"?>
<calcChain xmlns="http://schemas.openxmlformats.org/spreadsheetml/2006/main">
  <c r="J263" i="1"/>
  <c r="J182"/>
  <c r="J181"/>
  <c r="J180"/>
  <c r="J179"/>
  <c r="J178"/>
  <c r="J177"/>
  <c r="J302" l="1"/>
  <c r="J303" s="1"/>
  <c r="J176"/>
  <c r="J83"/>
  <c r="J40"/>
  <c r="J41"/>
  <c r="J42"/>
  <c r="J39"/>
  <c r="J284" l="1"/>
  <c r="J283"/>
  <c r="J285" l="1"/>
  <c r="J265"/>
  <c r="J264"/>
  <c r="J262"/>
  <c r="J242"/>
  <c r="J241"/>
  <c r="J223"/>
  <c r="J222"/>
  <c r="J203"/>
  <c r="J202"/>
  <c r="J175"/>
  <c r="J183" s="1"/>
  <c r="J103"/>
  <c r="J104"/>
  <c r="J105"/>
  <c r="J266" l="1"/>
  <c r="J224"/>
  <c r="J243"/>
  <c r="J204"/>
  <c r="J106"/>
  <c r="J82"/>
  <c r="J84" s="1"/>
  <c r="J63"/>
  <c r="J62"/>
  <c r="J64" l="1"/>
  <c r="J127" l="1"/>
  <c r="J126"/>
  <c r="J125"/>
  <c r="J38"/>
  <c r="J43" l="1"/>
  <c r="J128"/>
  <c r="J20" l="1"/>
  <c r="J21" s="1"/>
</calcChain>
</file>

<file path=xl/sharedStrings.xml><?xml version="1.0" encoding="utf-8"?>
<sst xmlns="http://schemas.openxmlformats.org/spreadsheetml/2006/main" count="402" uniqueCount="146">
  <si>
    <t>FORMULARZ CENOWY</t>
  </si>
  <si>
    <t>Rodzaj asortymentu</t>
  </si>
  <si>
    <t>Producent</t>
  </si>
  <si>
    <t>Cena jednostkowa brutto</t>
  </si>
  <si>
    <t>Vat %</t>
  </si>
  <si>
    <t>Wartość brutto</t>
  </si>
  <si>
    <t>Razem</t>
  </si>
  <si>
    <t>Nr katalogowy</t>
  </si>
  <si>
    <t>Nazwa handlowa</t>
  </si>
  <si>
    <t>1.</t>
  </si>
  <si>
    <t>2.</t>
  </si>
  <si>
    <t>3.</t>
  </si>
  <si>
    <t>Opis: tolerancja rozmiaru +/- 5 cm</t>
  </si>
  <si>
    <r>
      <t xml:space="preserve">Brak w/w cech - </t>
    </r>
    <r>
      <rPr>
        <b/>
        <sz val="10"/>
        <rFont val="Arial"/>
        <family val="2"/>
        <charset val="238"/>
      </rPr>
      <t>0 p.</t>
    </r>
  </si>
  <si>
    <r>
      <t xml:space="preserve">2. Wysokoabsorpcyjny materiał - </t>
    </r>
    <r>
      <rPr>
        <b/>
        <sz val="10"/>
        <color theme="1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0 p.</t>
    </r>
  </si>
  <si>
    <r>
      <t xml:space="preserve">1. Worek min. 2000 ml nieprzepuszczalny dla płynów - </t>
    </r>
    <r>
      <rPr>
        <b/>
        <sz val="10"/>
        <color theme="1"/>
        <rFont val="Arial"/>
        <family val="2"/>
        <charset val="238"/>
      </rPr>
      <t>20 p</t>
    </r>
    <r>
      <rPr>
        <sz val="10"/>
        <color theme="1"/>
        <rFont val="Arial"/>
        <family val="2"/>
        <charset val="238"/>
      </rPr>
      <t>.</t>
    </r>
  </si>
  <si>
    <t>Cena: 60%</t>
  </si>
  <si>
    <t>Kryteria oceny ofert:</t>
  </si>
  <si>
    <t>Załącznik nr 1</t>
  </si>
  <si>
    <t>Zaproponowanie sprzętu jednorazowego niezgodnego z opisem przedmiotu zamówienia skutkować będzie odrzuceniem oferty.</t>
  </si>
  <si>
    <t>Cechy użytkowe: 40% opisane poniżej dla każdego z pakietów</t>
  </si>
  <si>
    <t>LP.</t>
  </si>
  <si>
    <t>Jednostka miary</t>
  </si>
  <si>
    <t xml:space="preserve">szt. </t>
  </si>
  <si>
    <r>
      <rPr>
        <b/>
        <sz val="10"/>
        <color theme="1"/>
        <rFont val="Arial"/>
        <family val="2"/>
        <charset val="238"/>
      </rPr>
      <t>UWAGA:</t>
    </r>
    <r>
      <rPr>
        <sz val="10"/>
        <color theme="1"/>
        <rFont val="Arial"/>
        <family val="2"/>
        <charset val="238"/>
      </rPr>
      <t xml:space="preserve"> Zamawiający wymaga, aby sprzęt medyczny był "</t>
    </r>
    <r>
      <rPr>
        <u/>
        <sz val="10"/>
        <color theme="1"/>
        <rFont val="Arial"/>
        <family val="2"/>
        <charset val="238"/>
      </rPr>
      <t>wolny od lateksu"</t>
    </r>
    <r>
      <rPr>
        <sz val="10"/>
        <color theme="1"/>
        <rFont val="Arial"/>
        <family val="2"/>
        <charset val="238"/>
      </rPr>
      <t>, a co za tym idzie, posiadał takie oznaczenie na każdym opakowaniu jednostkowym.</t>
    </r>
  </si>
  <si>
    <t>szt.</t>
  </si>
  <si>
    <t>PRÓBKI - 2 szt.</t>
  </si>
  <si>
    <r>
      <t xml:space="preserve"> </t>
    </r>
    <r>
      <rPr>
        <b/>
        <sz val="10"/>
        <rFont val="Arial"/>
        <family val="2"/>
        <charset val="238"/>
      </rPr>
      <t xml:space="preserve">…………………………………………………………………………………………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>(Dokument należy złożyć w postaci elektronicznej opatrzony kwalifikowalnym podpisem elektronicznym, podpisem zaufanym lub podpisem osobistym)</t>
    </r>
  </si>
  <si>
    <t>PRÓBKI - po 2 szt. z każdej pozycji</t>
  </si>
  <si>
    <t>Opakowanie jednostkowe z min. 3 samoprzylepnymi etykietami  do archiwizacji zaw. nazwę producenta, nr serii, datę przydatności i nr katalogowy</t>
  </si>
  <si>
    <r>
      <t xml:space="preserve">2. Odporność na rozerwanie na mokro i sucho - </t>
    </r>
    <r>
      <rPr>
        <b/>
        <sz val="10"/>
        <color theme="1"/>
        <rFont val="Arial"/>
        <family val="2"/>
        <charset val="238"/>
      </rPr>
      <t>10 p</t>
    </r>
    <r>
      <rPr>
        <sz val="10"/>
        <color theme="1"/>
        <rFont val="Arial"/>
        <family val="2"/>
        <charset val="238"/>
      </rPr>
      <t>.</t>
    </r>
  </si>
  <si>
    <t>Cechy użytkowe - 40%</t>
  </si>
  <si>
    <r>
      <t xml:space="preserve">3. Wysokoabsorpcyjny materiał - </t>
    </r>
    <r>
      <rPr>
        <b/>
        <sz val="10"/>
        <color theme="1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0 p.</t>
    </r>
  </si>
  <si>
    <t>4.</t>
  </si>
  <si>
    <t>RAZEM</t>
  </si>
  <si>
    <t>PRÓBKI - po 3 szt. z każdej pozycji</t>
  </si>
  <si>
    <t>PAKIET 2</t>
  </si>
  <si>
    <t>PAKIET 4</t>
  </si>
  <si>
    <t>Serwety jałowe, z włókniny bez zawartości lateksu, jednostnonnie chłonne, nie powodujące odparzeń, pakowane pojedynczo, opakowanie typu folia-papier rozm. 45 x 75 cm</t>
  </si>
  <si>
    <t>Serwety jałowe, z włókniny bez zawartości lateksu, jednostnonnie chłonne, nie powodujące odparzeń, pakowane pojedynczo, opakowanie typu folia-papier rozm. 90 x 135 cm</t>
  </si>
  <si>
    <t>Serwety jałowe, z włókniny bez zawartości lateksu, jednostnonnie chłonne, nie powodujące odparzeń, pakowane pojedynczo, opakowanie typu folia-papier rozm. 150 x 240cm</t>
  </si>
  <si>
    <t>Rozmiar +/-  5 cm</t>
  </si>
  <si>
    <t>Pieluchomajtki dla dorosłych w rozmiarze L (ok. 90 - 145 cm)</t>
  </si>
  <si>
    <t>Pieluchomajtki dla dorosłych w rozmiarze  XL (ok.120 - 160 cm)</t>
  </si>
  <si>
    <t xml:space="preserve">Podkłady higieniczne w rozmiarze 90 x 60 cm </t>
  </si>
  <si>
    <t>Tolerancja rozmiaru  +/-  5 %</t>
  </si>
  <si>
    <r>
      <t>I.</t>
    </r>
    <r>
      <rPr>
        <u/>
        <sz val="10"/>
        <color theme="1"/>
        <rFont val="Arial"/>
        <family val="2"/>
        <charset val="238"/>
      </rPr>
      <t xml:space="preserve"> Wymagania jakościowe pieluchomajtek</t>
    </r>
    <r>
      <rPr>
        <sz val="10"/>
        <color theme="1"/>
        <rFont val="Arial"/>
        <family val="2"/>
        <charset val="238"/>
      </rPr>
      <t xml:space="preserve"> :</t>
    </r>
  </si>
  <si>
    <t xml:space="preserve"> - wysoka chłonność zgodna z normą ISO 11948-1, na poziomie co najmniej 2600 g</t>
  </si>
  <si>
    <t xml:space="preserve"> - laminat oddychający na całej powierzchni</t>
  </si>
  <si>
    <t xml:space="preserve"> - miękka i delikatna warstwa wewnętrzna przylegająca bezpośrednio do ciała </t>
  </si>
  <si>
    <t xml:space="preserve"> - posiadające system zapobiegający powstawaniu przykrych zapachów</t>
  </si>
  <si>
    <t xml:space="preserve"> - idealnie dopasowujące się do ciała poprzez anatomiczny kształt</t>
  </si>
  <si>
    <t xml:space="preserve"> - pozbawione elementów lateksowych zwiększających ryzyko reakcji alergicznych</t>
  </si>
  <si>
    <t xml:space="preserve"> - posiadające elastyczne przylepce z możliwością wielokrotnego zapinania bez ryzyka rozerwania  warstwy zewnętrznej</t>
  </si>
  <si>
    <t>- minimum jeden ściagacz taliowy</t>
  </si>
  <si>
    <t>- dobrze widoczny pasek stopnia wypełnienia</t>
  </si>
  <si>
    <t>system szybkiego wchłaniania</t>
  </si>
  <si>
    <r>
      <t xml:space="preserve">II.  </t>
    </r>
    <r>
      <rPr>
        <u/>
        <sz val="10"/>
        <color theme="1"/>
        <rFont val="Arial"/>
        <family val="2"/>
        <charset val="238"/>
      </rPr>
      <t>Wymagania jakościowe podkładów higienicznych</t>
    </r>
    <r>
      <rPr>
        <sz val="10"/>
        <color theme="1"/>
        <rFont val="Arial"/>
        <family val="2"/>
        <charset val="238"/>
      </rPr>
      <t>:</t>
    </r>
  </si>
  <si>
    <t>- wkład chłonny wykonany z miękkiej pulpy celulozowej</t>
  </si>
  <si>
    <t>- miękka włóknina wierzchnia zapewniająca komfort użytkowania</t>
  </si>
  <si>
    <t>- warstwa zewnętrzna z nieprzepuszczalnej antypoślizgowej folii stanowiącej zabezpieczenie</t>
  </si>
  <si>
    <t>przed przeciekaniem i przemieszczaniem się podkładu na materacu</t>
  </si>
  <si>
    <t>wysoka chłonność, zgodna z normą ISO 11948-1, na poziomie co najmniej 1700 g</t>
  </si>
  <si>
    <t>poz. 1 i 2:</t>
  </si>
  <si>
    <r>
      <t>a)</t>
    </r>
    <r>
      <rPr>
        <sz val="7"/>
        <color theme="1"/>
        <rFont val="Times New Roman"/>
        <family val="1"/>
        <charset val="238"/>
      </rPr>
      <t xml:space="preserve">     </t>
    </r>
    <r>
      <rPr>
        <u/>
        <sz val="10"/>
        <color theme="1"/>
        <rFont val="Arial"/>
        <family val="2"/>
        <charset val="238"/>
      </rPr>
      <t xml:space="preserve">chłonność </t>
    </r>
    <r>
      <rPr>
        <sz val="10"/>
        <color theme="1"/>
        <rFont val="Arial"/>
        <family val="2"/>
        <charset val="238"/>
      </rPr>
      <t xml:space="preserve"> 0 - </t>
    </r>
    <r>
      <rPr>
        <b/>
        <sz val="10"/>
        <color theme="1"/>
        <rFont val="Arial"/>
        <family val="2"/>
        <charset val="238"/>
      </rPr>
      <t xml:space="preserve">20 pkt </t>
    </r>
    <r>
      <rPr>
        <sz val="10"/>
        <color theme="1"/>
        <rFont val="Arial"/>
        <family val="2"/>
        <charset val="238"/>
      </rPr>
      <t xml:space="preserve">  </t>
    </r>
  </si>
  <si>
    <t>- wylana objętość 250 ml wody wchłania się całkowicie (nie przepuszczając wilgoci na</t>
  </si>
  <si>
    <t xml:space="preserve">  zewnątrz)</t>
  </si>
  <si>
    <t xml:space="preserve"> - po 5 min. 5 pkt ; po 2 min. 20 pkt.</t>
  </si>
  <si>
    <r>
      <t>b)</t>
    </r>
    <r>
      <rPr>
        <sz val="7"/>
        <color theme="1"/>
        <rFont val="Times New Roman"/>
        <family val="1"/>
        <charset val="238"/>
      </rPr>
      <t xml:space="preserve">     </t>
    </r>
    <r>
      <rPr>
        <u/>
        <sz val="10"/>
        <color theme="1"/>
        <rFont val="Arial"/>
        <family val="2"/>
        <charset val="238"/>
      </rPr>
      <t>miękkość i delikatność warstwy wewnętrznej przylegającej bezpośrednio do ciała</t>
    </r>
    <r>
      <rPr>
        <sz val="10"/>
        <color theme="1"/>
        <rFont val="Arial"/>
        <family val="2"/>
        <charset val="238"/>
      </rPr>
      <t xml:space="preserve">  0 - </t>
    </r>
    <r>
      <rPr>
        <b/>
        <sz val="10"/>
        <color theme="1"/>
        <rFont val="Arial"/>
        <family val="2"/>
        <charset val="238"/>
      </rPr>
      <t>10 pkt</t>
    </r>
    <r>
      <rPr>
        <sz val="10"/>
        <color theme="1"/>
        <rFont val="Arial"/>
        <family val="2"/>
        <charset val="238"/>
      </rPr>
      <t xml:space="preserve"> </t>
    </r>
  </si>
  <si>
    <t>- szorstka w dotyku 0 pkt</t>
  </si>
  <si>
    <t>- miękka i delikatna 10 pkt</t>
  </si>
  <si>
    <r>
      <t xml:space="preserve">c) </t>
    </r>
    <r>
      <rPr>
        <u/>
        <sz val="10"/>
        <color theme="1"/>
        <rFont val="Arial"/>
        <family val="2"/>
        <charset val="238"/>
      </rPr>
      <t xml:space="preserve">możliwość wielokrotnego zapinania i odklejania elastycznych przylepców bez ryzyka   </t>
    </r>
  </si>
  <si>
    <r>
      <t xml:space="preserve"> </t>
    </r>
    <r>
      <rPr>
        <u/>
        <sz val="10"/>
        <color theme="1"/>
        <rFont val="Arial"/>
        <family val="2"/>
        <charset val="238"/>
      </rPr>
      <t>rozerwania warstwy zewnętrznej</t>
    </r>
    <r>
      <rPr>
        <sz val="10"/>
        <color theme="1"/>
        <rFont val="Arial"/>
        <family val="2"/>
        <charset val="238"/>
      </rPr>
      <t xml:space="preserve"> 0 – </t>
    </r>
    <r>
      <rPr>
        <b/>
        <sz val="10"/>
        <color theme="1"/>
        <rFont val="Arial"/>
        <family val="2"/>
        <charset val="238"/>
      </rPr>
      <t>10 pkt</t>
    </r>
  </si>
  <si>
    <t xml:space="preserve"> - możliwość 3 -  krotnego odklejenia bez rozerwania 5 pkt</t>
  </si>
  <si>
    <t>- możliwość 5 – krotnego odklejenia bez rozerwania 10 pkt</t>
  </si>
  <si>
    <t>PAKIET 5</t>
  </si>
  <si>
    <t>PRÓBKI - po 5 szt. z każdej pozycji</t>
  </si>
  <si>
    <r>
      <t xml:space="preserve">1. Elastyczna, chłonna, nieprzemakalna i nie powodująca odparzeń -            </t>
    </r>
    <r>
      <rPr>
        <b/>
        <sz val="10"/>
        <rFont val="Arial CE"/>
        <charset val="238"/>
      </rPr>
      <t>30 p.</t>
    </r>
  </si>
  <si>
    <r>
      <t xml:space="preserve">2. Dobrze układajaca się włóknina - </t>
    </r>
    <r>
      <rPr>
        <b/>
        <sz val="10"/>
        <color theme="1"/>
        <rFont val="Czcionka tekstu podstawowego"/>
        <family val="2"/>
        <charset val="238"/>
      </rPr>
      <t>10 p.</t>
    </r>
  </si>
  <si>
    <t>UWAGA:
Sprzęt medyczny będzie testowany w trakcie wykonywania procedur medycznych. Próbki po przetestowaniu zostaną przekazane do utylizacji.</t>
  </si>
  <si>
    <r>
      <t xml:space="preserve">1. Włóknina dobrze układajaca się na ciele pacjenta - </t>
    </r>
    <r>
      <rPr>
        <b/>
        <sz val="10"/>
        <color theme="1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>0 p.</t>
    </r>
  </si>
  <si>
    <t>Ilość / rok</t>
  </si>
  <si>
    <t>PAKIET 1</t>
  </si>
  <si>
    <t>PAKIET 6</t>
  </si>
  <si>
    <t>Ilość sztuk  /rok</t>
  </si>
  <si>
    <r>
      <t xml:space="preserve">2. Wysokoabsorpcyjny materiał - </t>
    </r>
    <r>
      <rPr>
        <b/>
        <sz val="10"/>
        <color theme="1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>0 p.</t>
    </r>
  </si>
  <si>
    <t>PAKIET 11</t>
  </si>
  <si>
    <r>
      <t xml:space="preserve">1. Wytrzymałość na rozrywanie na sucho i mokro - </t>
    </r>
    <r>
      <rPr>
        <b/>
        <sz val="10"/>
        <color theme="1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>0 p.</t>
    </r>
  </si>
  <si>
    <t>Podkład z włókniny niejałowy  90 x 150 cm, składane pojedynczo</t>
  </si>
  <si>
    <t xml:space="preserve">2. </t>
  </si>
  <si>
    <t xml:space="preserve">Prześcieradło z włókniny niejałowe 160 x 210 cm, składane pojedynczo </t>
  </si>
  <si>
    <t>RAZEM:</t>
  </si>
  <si>
    <t>Poz. 1 i 2- kolor zielony, rozmiar +/- 5 cm</t>
  </si>
  <si>
    <r>
      <rPr>
        <sz val="10"/>
        <rFont val="Arial"/>
        <family val="2"/>
        <charset val="238"/>
      </rPr>
      <t xml:space="preserve">1. Odporne na rozdarcia i uszkodzenia - </t>
    </r>
    <r>
      <rPr>
        <b/>
        <sz val="10"/>
        <rFont val="Arial"/>
        <family val="2"/>
        <charset val="238"/>
      </rPr>
      <t>40 p.</t>
    </r>
  </si>
  <si>
    <t>PRÓBKI - po 1 szt. z każdej pozycji</t>
  </si>
  <si>
    <t>5.</t>
  </si>
  <si>
    <r>
      <t xml:space="preserve">1. Wysokoabsorpcyjny materiał - </t>
    </r>
    <r>
      <rPr>
        <b/>
        <sz val="10"/>
        <rFont val="Arial"/>
        <family val="2"/>
        <charset val="238"/>
      </rPr>
      <t>20 p.</t>
    </r>
  </si>
  <si>
    <r>
      <t xml:space="preserve">2. Odporność na rozerwanie na mokro i sucho - </t>
    </r>
    <r>
      <rPr>
        <b/>
        <sz val="10"/>
        <color theme="1"/>
        <rFont val="Arial"/>
        <family val="2"/>
        <charset val="238"/>
      </rPr>
      <t>20 p</t>
    </r>
    <r>
      <rPr>
        <sz val="10"/>
        <color theme="1"/>
        <rFont val="Arial"/>
        <family val="2"/>
        <charset val="238"/>
      </rPr>
      <t>.</t>
    </r>
  </si>
  <si>
    <t>op.</t>
  </si>
  <si>
    <r>
      <t xml:space="preserve">1. Miękka i przyjemna w dotyku włóknina - </t>
    </r>
    <r>
      <rPr>
        <b/>
        <sz val="10"/>
        <color theme="1"/>
        <rFont val="Czcionka tekstu podstawowego"/>
        <charset val="238"/>
      </rPr>
      <t>20 p.</t>
    </r>
  </si>
  <si>
    <r>
      <t xml:space="preserve">2. Wytrzymałe, nie ulegające rozdarciu przy zakładaniu - </t>
    </r>
    <r>
      <rPr>
        <b/>
        <sz val="10"/>
        <color theme="1"/>
        <rFont val="Czcionka tekstu podstawowego"/>
        <charset val="238"/>
      </rPr>
      <t>20 p.</t>
    </r>
  </si>
  <si>
    <r>
      <rPr>
        <b/>
        <sz val="10"/>
        <rFont val="Arial"/>
        <family val="2"/>
        <charset val="238"/>
      </rPr>
      <t xml:space="preserve">Zestaw do niedrożności na bazie serwety CC
</t>
    </r>
    <r>
      <rPr>
        <sz val="10"/>
        <rFont val="Arial"/>
        <family val="2"/>
        <charset val="238"/>
      </rPr>
      <t>w składzie min.:                                                                                                                              1 x serweta na stolik narzędziowy 150 x 190 cm 
1 x obłożenie stolika Mayo złożone rewersowo 80 x 145 cm 
1 x serweta operacyjna 300 x 250/175 cm zbudowana z włókniny  polipropylen/ polietylen (PP + PE), gdzie warstwa chłonna znajduje się od strony pacjenta, otwór 37 x 23 cm wypełniony folią operacyjną, otoczony workiem 360 stopni do zbiórki płynu 98 x 75 cm, worek wyposażony w sztywnik z gąbki atraumatycznej oraz dwa zawory do podłączenia drenów a także 4 zintegrowane uchwyty do fiksowania przewodów i drenów                                                                                                                                                                                1 x taśma samoprzylepna 10 x 50 cm  
4 x ręczniki celulozowe 30 x 43 cm
Materiał obłożenia pacjenta wykonany z dwuwarstwowej pełnobarierowej włókniny (PE + PP) o całkowitej gramaturze 67,5 g/ m2. Zgodny z EN 13795-1:2019 dla wysokiej funkcjonalności w obszarach krytycznych, bez zawartości wiskozy i celulozy. Odporność na penetrację płynów min. 230 cm H2O oraz odporność na rozerwanie na sucho min. 180 kPa i na mokro min. 160 kPa. Włóknina Laminat spełnia 1 klasę palności. Chłonność włókniny min. 190 ml/m2. Opakowanie jednostkowe: worek polietylenowy z opaską Tyvec, po otwarciu zestawu, na brzegu worka min. 5 mm margines bez kleju zabezpieczający przed przypadkowym rozjałowieniem podczas wyjmowania zestawu.  Na etykiecie głównej 4 naklejki do umieszczenia na karcie pacjenta zawierające minimum: nr REF, nr LOT, datę ważności zestawu.</t>
    </r>
  </si>
  <si>
    <r>
      <rPr>
        <b/>
        <sz val="10"/>
        <rFont val="Arial"/>
        <family val="2"/>
        <charset val="238"/>
      </rPr>
      <t xml:space="preserve">Zestaw uniwersalny, wzmocniony        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1 x serweta na stolik narzędziowy 150 x 190 cm 
1 x obłożenie stolika Mayo złożone rewersowo 80 x 145 cm 
1 x samoprzylepna serweta operacyjna, wzmocniona  150 x 240 cm
1 x samoprzylepna serweta operacyjna, wzmocniona 170 x 175 cm
2 x samoprzylepne serwety operacyjne, wzmocnione 75 x 90 cm
1 x taśma samoprzylepna 10 x 50 cm
4 x ręczniki celulozowe 25 x 19 cm
Sterylne obłożenie wykonane z dwuwarstwowego pełnobarierowego laminatu (folia polietylenowa + hydrofilowa warstwa włókniny polipropylenowej) (zgodne z EN 13795-1:2019) o gramaturze min. 65g/m2. W obszarze krytycznym dodatkowe wzmocnienie (pad chłonny) jako dodatkowa trzywarstwowa warstwa chłonna ( PE +VSC + VSC)  o gramaturze min 90 g/m2. Łączna gramatura w obszarze krytycznym min. 160 g/m2. Odporność na penetrację płynów (zgodnie z EN 20811): min. 230 cm H2O oraz odporność na rozerwanie na sucho  min 180 kPa i na mokro min. 160 kPa (zgodnie z EN 13938-1). Włóknina bez zawartości  lateksu,  spełniająca 1 klasę palności CFR 1610 oraz posiadająca właściwości antystatyczne. Chłonność w miejscu wzmocnienia min. 460 %. Na etykiecie głównej 4 naklejki do umieszczenia na karcie pacjenta zawierające minimum: nr REF, nr LOT, datę ważności zestawu.</t>
    </r>
  </si>
  <si>
    <r>
      <rPr>
        <b/>
        <sz val="10"/>
        <rFont val="Arial"/>
        <family val="2"/>
        <charset val="238"/>
      </rPr>
      <t>Zestaw do kraniotomii</t>
    </r>
    <r>
      <rPr>
        <sz val="10"/>
        <rFont val="Arial"/>
        <family val="2"/>
        <charset val="238"/>
      </rPr>
      <t xml:space="preserve"> 
w składzie min. :                                                                                                                        1 x serweta na stolik narzędziowy 150 x 190 cm 
1 x obłożenie stolika Mayo złożone rewersowo 80 x 145 cm 
1 x serweta do operacji neurochirurgicznych 220 x 290cm, wzmocniona w strefie krytycznej, z samoprzylepnym  otworem i workiem do zbiórki płynów zaopatrzonym w zawór do odprowadzania płynów                                                                                                         4 x serweta samoprzylepna 50 cm x 50 cm 
1 x taśma samoprzylepna 10 x 50 cm
2 x ręczniki celulozowe 25 x 19 cm                                                                                                                                          Sterylne obłożenie wykonane z dwuwarstwowego pełnobarierowego laminatu (folia polietylenowa + hydrofilowa warstwa włókniny polipropylenowej) (zgodne z EN 13795-1:2019 dla wysokiej funkcjonalności w obszarach krytycznych) o gramaturze min. 65g/m2. W obszarze krytycznym dodatkowe wzmocnienie (pad chłonny) jako dodatkowa trzywarstwowa warstwa chłonna ( PE +VSC + VSC)  o gramaturze min 90 g/m2. Łączna gramatura w obszarze krytycznym min. 160 g/m2. Odporność na penetrację płynów (zgodnie z EN 20811): min. 230 cm H2O oraz odporność na rozerwanie na sucho  min 180 kPa i na mokro min. 160 kPa (zgodnie z EN 13938-1). Włóknina bez zawartości  lateksu,  spełniająca 1 klasę palności CFR 1610 oraz posiadająca właściwości antystatyczne. Chłonność w miejscu wzmocnienia min. 460 %. Na etykiecie głównej 4 naklejki do umieszczenia na karcie pacjenta zawierające minimum: nr REF, nr LOT, datę ważności zestawu.</t>
    </r>
  </si>
  <si>
    <t xml:space="preserve">PAKIET 3 </t>
  </si>
  <si>
    <r>
      <rPr>
        <b/>
        <sz val="10"/>
        <rFont val="Arial"/>
        <family val="2"/>
        <charset val="238"/>
      </rPr>
      <t>Sterylny fartuch chirurgiczny wzmocniony włókniną</t>
    </r>
    <r>
      <rPr>
        <b/>
        <u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Sterylny Fartuch Chirurgiczny wykonany z włókniny SMMMS o gramaturze min. 41 g/m2, repelentnej dla alkoholi (min. 7 stopień), wzmocniony włókniną SMMMS na rękawach i na przodzie o gramaturze w miejscu wzmocnień 85 g/m2, łączenie rękawów wykonane metodą ultradźwiękową lub klejone w obszarze krytycznym, rękaw fartucha zakończony mankietem, fartuch po założeniu posiada widoczne oznaczenie stopnia barierowości,  wskaźnik odporności na penetrację płynów powyżej 65 cm H2O poza obszarem wzmocnień i powyżej 86 cm H2O w obszarze krytycznym, odporność na penetrację mikrobiologiczną na mokro (Barrier Index) min. 5,5 na całej powierzchni, opakowanie zawierające min. 2 szt. ręczników chłonnych, posiadający min.2 etykiety samoprzylepne do archiwizacji danych,  dokumenty potwierdzające spełnienie wymagań, długość fartucha min.170cm</t>
    </r>
  </si>
  <si>
    <r>
      <rPr>
        <b/>
        <sz val="10"/>
        <rFont val="Arial"/>
        <family val="2"/>
        <charset val="238"/>
      </rPr>
      <t>Zestaw do wkłucia centralnego</t>
    </r>
    <r>
      <rPr>
        <u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1 x serweta 2-warstwowa przylepna 2 - częściowa ok. 45 x 75 cm
1 x pojemnik plastikowy 2 części 450 ml, ok. 18 x 10 x 2,5 cm  
6 x tupfer z gazy (24 x 24 cm), 20 nitek 
1 x kleszczyki plastikowe proste ok. 14 cm, atraumatyczne, 
1 x imadło chirurgiczne Mayo - Hegar ok. 14 cm 
1 x nożyczki chirurgiczne proste ostro tępe ok. 14 cm 
1 x serweta 2-warstwowa na stół narzędziowy 100 x 90 cm Materiał obłożenia spełniający wymogi normy EN 13 795 (1-3) lub równoważną na poziome wymogów podwyższonej funkcjonalności; każdy zestaw musi posiadać informację o dacie ważności i numerze serii w postaci naklejki do umieszczenia w karcie pacjenta. Produkt bezpiecznie pakowany, przy czym nie sprawiający trudności w otwieraniu/ rozpakowywaniu: zawartość zestawu owinięta w serwetę na stół narzędziowy i umieszczona w blisterze. </t>
    </r>
  </si>
  <si>
    <r>
      <rPr>
        <b/>
        <sz val="10"/>
        <rFont val="Arial"/>
        <family val="2"/>
        <charset val="238"/>
      </rPr>
      <t>Serweta jałowa przylepna</t>
    </r>
    <r>
      <rPr>
        <u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- jeden brzeg przylepny
- wymiar: 90x100 cm</t>
    </r>
  </si>
  <si>
    <r>
      <rPr>
        <b/>
        <sz val="10"/>
        <rFont val="Arial"/>
        <family val="2"/>
        <charset val="238"/>
      </rPr>
      <t xml:space="preserve">Serweta jałowa przylepna
</t>
    </r>
    <r>
      <rPr>
        <sz val="10"/>
        <rFont val="Arial"/>
        <family val="2"/>
        <charset val="238"/>
      </rPr>
      <t>- jeden brzeg przylepny
- wymiar: 150x175 cm</t>
    </r>
  </si>
  <si>
    <t>PAKIET 8</t>
  </si>
  <si>
    <t>PAKIET 9</t>
  </si>
  <si>
    <t>PAKIET 10</t>
  </si>
  <si>
    <t>PAKIET 12</t>
  </si>
  <si>
    <t xml:space="preserve"> 28/23 DOSTAWA OBŁOŻEŃ OPERACYJNYCH ORAZ PIELUCHOMAJTEK DLA DOROSŁYCH 
NA POTRZEBY SPZZOZ W GRYFICACH </t>
  </si>
  <si>
    <r>
      <rPr>
        <b/>
        <sz val="10"/>
        <rFont val="Arial"/>
        <family val="2"/>
        <charset val="238"/>
      </rPr>
      <t xml:space="preserve">Zestaw do operacji barku 
</t>
    </r>
    <r>
      <rPr>
        <sz val="10"/>
        <rFont val="Arial"/>
        <family val="2"/>
        <charset val="238"/>
      </rPr>
      <t>1 x serweta na stolik narzędziowy 150x190 cm
1 x taśma przylepna 50x10 cm
2 x ręczniki celulozowe 25x19 cm
1 x obłożenie stolika Mayo, złożone rewersowo 145x80 cm
1 x osłona na kończynę 75x23 cm
1 x samoprzylepna serweta, 150x240 cm wykonana z dwuwarstwowego laminatu
1 x samoprzylepna serweta o wymiarach 280x220cm z wycięciem "U" o wymiarach 50x 20cm, z workiem do przechwytywania płynów. Wykonana z dwuwarstwowego laminatu
Sterylne obłożenie wykonane z dwuwarstwowego pełnobarierowego laminatu (folia polietylenowa + hydrofilowa warstwa włókniny polipropylenowej) (zgodne z EN 13795-1:2019 dla wysokiej funkcjonalności w obszarach krytycznych) o gramaturze min. 65g/m2. Odporność na penetrację płynów (zgodnie z EN 20811): min. 230 cm H2O oraz odporność na rozerwanie na sucho  min 180 kPa i na mokro min. 160 kPa (zgodnie z EN 13938-1). Włóknina bez zawartości  lateksu,  spełniająca 1 klasę palności CFR 1610 oraz posiadająca właściwości antystatyczne. Chłonność w miejscu wzmocnienia min. 290 %. Na etykiecie głównej 4 naklejki do umieszczenia na karcie pacjenta zawierające minimum: nr REF, nr LOT, datę ważności zestawu.</t>
    </r>
  </si>
  <si>
    <t>6.</t>
  </si>
  <si>
    <t>7.</t>
  </si>
  <si>
    <t>8.</t>
  </si>
  <si>
    <t>PAKIET 7</t>
  </si>
  <si>
    <t>PRÓBKI - po 2 szt. z poz. 1 i 8</t>
  </si>
  <si>
    <t>poz. 1 i 8:</t>
  </si>
  <si>
    <r>
      <t xml:space="preserve">1. Odporność na rozerwanie na mokro i sucho - </t>
    </r>
    <r>
      <rPr>
        <b/>
        <sz val="10"/>
        <color theme="1"/>
        <rFont val="Arial"/>
        <family val="2"/>
        <charset val="238"/>
      </rPr>
      <t>10 p</t>
    </r>
    <r>
      <rPr>
        <sz val="10"/>
        <color theme="1"/>
        <rFont val="Arial"/>
        <family val="2"/>
        <charset val="238"/>
      </rPr>
      <t>.</t>
    </r>
  </si>
  <si>
    <t>PAKIET 13</t>
  </si>
  <si>
    <r>
      <rPr>
        <b/>
        <u/>
        <sz val="10"/>
        <rFont val="Arial"/>
        <family val="2"/>
        <charset val="238"/>
      </rPr>
      <t xml:space="preserve">SERWETA DO PORODU, JAŁOWA, POJEDYNCZO PAKOWANA
</t>
    </r>
    <r>
      <rPr>
        <sz val="10"/>
        <rFont val="Arial"/>
        <family val="2"/>
        <charset val="238"/>
      </rPr>
      <t>Serweta pod pośladki o wymiarach 100x120 cm, nieprzemakalna z mankietem w górnej części o szerokości ok. 20 cm. Z „wprasowanym” workiem do gromadzenia płynów w kształcie stożka o pojemności minimum 2000 ml z materiału nieprzepuszczalnego dla płynów (folia).</t>
    </r>
  </si>
  <si>
    <t>Przenośna mata na podłogę o dużej chłonności płynów (3 l/m²) rozmiar 71x142 cm /±1.
Budowa maty wielowarstwowa, wierzchnia warstwa hydrofilowa o trwałej niestrzępiącej się konstrukcji, wewnętrzna warstwa celulozowo poliestrowa o wysokiej chłonności, foliowy spód nieprzemakalny, antypoślizgowy na całej powierzchni, zapobiegający ślizganiu się produktu po mokrej podłodze.
Pakowana indywidualnie w folię i w opakowanie zbiorcze po max. 10 szt.</t>
  </si>
  <si>
    <t>Jednorazowy, niesterylny  pokrowiec na wielorazową osłonę  tarczycy, wykonany z miękkiej włókniny poliestrowo celulozowej  o gramaturze ok. 70g/m², o długości 42 cm +/-1cm, zapinany na 2 taśmy lepne 7-8 cm, z dwoma bocznymi rozcięciami 7-8 cm  do umiejscowienia osłony. Producent musi spełniać wymogi normy środowiskowej ISO 14001 potwierdzony certyfikatem.</t>
  </si>
  <si>
    <t xml:space="preserve">Jednorazowy, jałowy czyścik ścierny do końcówek elektrod. Powierzchnia ścierna czyścika musi zawierać tlenek aluminium, materiał wewnętrzny – pianka ma zawierać pasmo baru  widzialne w promieniach rtg. Warstwa przylepna z mocnym klejem zapewniającym dobrą przyczepność do powierzchni. Wymiary: 50 x50 mm, grubość 4mm. Sterylizacja tlenkiem etylenu. Klasa I sterylna. Pakowane pojedynczo w torebki papierowo foliowe. </t>
  </si>
  <si>
    <r>
      <rPr>
        <b/>
        <sz val="9"/>
        <rFont val="Arial"/>
        <family val="2"/>
        <charset val="238"/>
      </rPr>
      <t>Sterylny zestaw uniwersalny ze wzmocnieniem</t>
    </r>
    <r>
      <rPr>
        <sz val="9"/>
        <rFont val="Arial"/>
        <family val="2"/>
        <charset val="238"/>
      </rPr>
      <t xml:space="preserve">  
Skład zestawu:
1 x serweta na stolik narzędziowy ok. 152x190 cm z folii PE 50µ z mikroteksturą ze wzmocnieniem (owinięcie zestawu)
1 x serweta na stolik Mayo ok.80x142 cm z folii PE ze wzmocnieniem z polipropylenu 55x88cm, składana rewersowo
2 x serweta boczna 90x75 cm,ze wzmocnieniem 60x25 cm z przylepcem o długości 84cm  
 1 x  serweta dolna 175x190 cm, ze wzmocnieniem 67x25 cm z przylepcem o długości 98cm,ze zintegrowanym podwójnym organizatorem przewodów
1 x  serweta górna 240x150 cm ze wzmocnieniem 67x25 cm z przylepcem o długości 98 cm, ze zintegrowanym podwójnym organizatorem przewodów
1 x  taśma lepna  włókninowa 9X50 cm
4 x ręcznik chłonny celulozowy 20x30 cm z mikrosiecią zabezpieczająca przed rozrywaniem
Tolerancja rozmiarów dla serwet okrywających pacjenta +/-2 cm
Serwety okrywające pacjenta wykonane z laminatu 2-warstwowego (polipropylen, polietylen) o gramaturze max.58g/m2 odpornego na penetracje płynów (&gt;175 cmH2O, odpornego na rozerwanie na mokro/sucho (min. 145kPa) o niskim współczynniku pylenia (współczynnik pylenia ≤1,7 log10). W obszarze krytycznym wzmocnienie chłonne pozbawione pylących włókien wiskozy i celulozy (polipropylen 60 g/m² ), o łącznej gramaturze w 121 g/m². Dwucentymetrowa nieprzylepna końcówka przy paskach zabezpieczających taśmę lepną ułatwiającą mocowanie serwet na pacjencie. I klasa palności. Zestaw musi spełniać wymagania dla procedur wysokiego ryzyka wg normy EN 13795 pakowany sterylnie w przezroczystą, foliową torbę z portami do sterylizacji, posiada 4 etykiety samoprzylepne do dokumentacji medycznej zawierające: numer katalogowy, numer lot, datę ważności, nazwę producenta w tym 2 etykiety dodatkowo z kodem kreskowym. Sterylizacja tlenkiem etylenu. Zestawy pakowane zbiorczo w worek foliowy, następnie karton. Producent musi spełniać wymogi normy środowiskowej ISO 14001 potwierdzony certyfikatem
</t>
    </r>
  </si>
  <si>
    <r>
      <rPr>
        <b/>
        <sz val="10"/>
        <rFont val="Arial"/>
        <family val="2"/>
        <charset val="238"/>
      </rPr>
      <t>Podkład chłonny na stół operacyjny</t>
    </r>
    <r>
      <rPr>
        <sz val="10"/>
        <rFont val="Arial"/>
        <family val="2"/>
        <charset val="238"/>
      </rPr>
      <t xml:space="preserve"> w rozmiarze 100 x 225cm z wkładem chłonnym 50 x 208cm ±2,5 cm; wykonany z pięciu warstw tj. włókniny polipropylenowej 18g/m², warstwy celulozowej 16 g/m², pulpy celulozowej 81,5g z superabsorbentem SAP 27g, warstwy celulozowej 16 g/m², niebieskiej folii PE 40 g/m², chłonność ok. 3800 ml; opakowanie max. 10 szt.</t>
    </r>
  </si>
  <si>
    <r>
      <rPr>
        <b/>
        <sz val="10"/>
        <rFont val="Arial"/>
        <family val="2"/>
        <charset val="238"/>
      </rPr>
      <t>Zestaw do wkłucia centralnego</t>
    </r>
    <r>
      <rPr>
        <sz val="10"/>
        <rFont val="Arial"/>
        <family val="2"/>
        <charset val="238"/>
      </rPr>
      <t xml:space="preserve">
1 x serweta Protect na stół narzędziowy 100 x 90 cm (opakowanie zestawu)
1 x serweta Protect przylepna 2 częściowa z regulacją otworu 45 x 75 cm
1 x Peha-instrument Nożyczki chirurgiczne proste tępo ostre 14,5 cm 
1 x Peha-instrument Imadło chirurgiczne Mayo Hegar 14 cm 
1 x pojemnik plastikowy 2 częściowy 18x9,5x2,5 cm przeźroczysty
1 x kleszczyki plastikowe proste14 cm
10 x Medicomp kompres z włókniny 10 x 10 cm 4 warstwy 30 g/m²
6 x Pagasling tupfer z gazy No. 4 egg-size 24x24 cm 20 nitek
opakowanie: papier-folia</t>
    </r>
  </si>
  <si>
    <t>Cechy użytkowe - 40%, poz. 1</t>
  </si>
  <si>
    <t>Majtki jednorazowe dla pacjentów, nieprzejrzyste, mocowane na gumkę, dostępne w rozmiarach M - XXL lub w rozmiarze uniwersalnym obejmujacym wyżej wskazane rozmiary, pojedynczo pakowane, wykonane  z miękkiej, przyjemnej w dotyku włókniny, bez lateksu. Pakowane max. po 25 szt.</t>
  </si>
  <si>
    <t>Jednorazowe spodenki do kolonoskopii mocowane na gumkę, dostępne w rozmiarach M - XXL lub w rozmiarze uniwersalnym obejmujacym wyżej wskazane rozmiary, pojedynczo pakowane, wykonane  z miękkiej, przyjemnej w dotyku włókniny, bez lateksu. Pakowane max. po 10 szt.</t>
  </si>
  <si>
    <r>
      <rPr>
        <b/>
        <sz val="8"/>
        <rFont val="Arial CE"/>
        <charset val="238"/>
      </rPr>
      <t xml:space="preserve">Zestaw serwet jałowych do operacji ginekologicznych </t>
    </r>
    <r>
      <rPr>
        <sz val="8"/>
        <rFont val="Arial CE"/>
        <charset val="238"/>
      </rPr>
      <t xml:space="preserve">
• 1 x Serweta na stół instrumentalny 150 x 200cm, laminowana jednostronnie grubą, niebieską folią PE. Włóknina typu sms o wymiarze 190 x 100cm. Serweta ma stanowić owinięcie zestawu                                                     
• 1 x Serweta czerwona na stolik Mayo 80 x 145cm   • 1 x Serweta ginekologiczna 290 x 315cm z zintegrowanymi nogawicami, otworem kroczowym przylepnym, zbiornikiem do przechwytywania płynów wyposażonym w zawór odprowadzający. 
• 1 x Serweta pod pośladki 75 x 90cm.
• 1 x Taśma samoprzylepna 10 x 50cm o gramaturze 45g/m2.
• 2 x Ręcznik chłonny 40 x 40cm, wykonany z gofrowanej celulozy.
Główne serwety zestawu maja być wykonane z włókniny bilaminowanej o łącznej gramaturze min. 55 g/m2 składającej się z: niebieskiej włókniny hydrofilowej typu Spunbond o gramaturze 28 g/m2, niebieskiej folii PE o gramaturze 25 g/m2 oraz warstwy kleju o gramaturze 2g/m2 , chłonność włóknin 250% masy własnej. Łata chłonna (wzmocnienie) przeszyta ściegiem ultradźwiękowym ma posiadać system kontrolowanego rozchodzenia się płynów ustrojowych.   
Zestaw ma być zapakowany w opakowanie foliowo-papierowe. Opakowanie jednostkowe dodatkowo zapakowane w worek foliowy chroniący produkt w transporcie. Zestaw sterylizowany przy użyciu tlenku etylenu.
Wymagane parametry:
• odporność na przenikanie cieczy min. 568  cm H2O,
• wytrzymałość na wypychanie – na mokro 332,0 kPa, 
• wytrzymałość na wypychanie – na sucho 310,0 kPa, 
• wytrzymałość na rozciąganie – na sucho szerokość = 151,1 N, długość = 149,90 N, 
• wytrzymałość na rozciąganie – na mokro szerokość = 149,3 N, długość = 154,60 N
Zestaw ma spełniać wymagania normy PN EN 13795-1, zgodny z dyrektywą MDD 93/42/EEC oraz normą EN ISO 13485:2016, ISO 9001. Musi posiadać oznaczenie CE. Włóknina użyta do produkcji zestawu musi być antystatyczna, antyalergiczna, nieprześwitująca, delikatna w dotyku, wysoce oddychająca, wolna od związków metali i nieprzenikalna dla drobnoustrojów; certyfikowana certyfikatem Oeko Tex.
Na opakowaniu jednostkowym zestawu ma być etykieta z czterema samoprzylepnymi naklejkami TAG, na potrzeby prowadzenia dokumentacji. Naklejki mają zawierać: nr REF, LOT, datę produkcji, datę ważności oraz dane producenta. Karton zbiorczy oznakowany symbolem CE i normą ISO EN 13485:2016
</t>
    </r>
  </si>
  <si>
    <r>
      <t xml:space="preserve">Zestaw do artroskopii kolana
</t>
    </r>
    <r>
      <rPr>
        <sz val="10"/>
        <rFont val="Arial"/>
        <family val="2"/>
        <charset val="238"/>
      </rPr>
      <t xml:space="preserve">Skład zestawu:
1 x serweta na stolik instrumentariuszki 150 cm x 190 cm
2 x ręczniki 30 cm x 40 cm 
1 x serweta na stolik Mayo 80 cm x 145 cm
1 x osłona ortopedyczna na kończynę 33 cm x 55 cm
1 x taśma foliowa samoprzylepna 10 cm x 50 cm
1 x serweta operacyjna 180 cm x 150 cm
1 serweta do artroskopii kolana 225 cm x 320 cm z podwójnym samouszczelniającym się otworem o średnicy min. 6/7 cm ze zintegrowaną torbą do zbiórki płynów ze sztywnikiem, zaworem do podłączenia drenu oraz dwoma zintegrowanymi uchwytami do mocowania przewodów i drenów oraz uchwytem typu rzep.
Obłożenia pacjenta wykonane z laminatu dwuwarstwowego, włóknina polipropylenowa i folia polietylenowa. Gramatura laminatu min. 57 g/m2 (+/- 0,5 g/m2).
Materiał obłożenia ma spełniać wymagania normy PN EN 13795. Zestaw posiada min. 2 etykiety samoprzylepne zawierające nr katalogowy, LOT, datę ważności oraz dane producenta. Na opakowaniu wyraźnie zaznaczony kierunek otwierania. Serwety muszą posiadać oznaczenia kierunku rozkładania w postaci piktogramów.
Cały zestaw zawinięty w serwetę na stolik instrumentariuszki. 
Zestaw sterylny (metoda sterylizacji - tlenek etylenu) jednorazowego użytku.
Zestawy pakowane do transportu podwójnie w worek foliowy oraz karton zewnętrzny.   </t>
    </r>
  </si>
  <si>
    <r>
      <t xml:space="preserve">Zestaw do zabiegów na kończynie
</t>
    </r>
    <r>
      <rPr>
        <sz val="10"/>
        <rFont val="Arial"/>
        <family val="2"/>
        <charset val="238"/>
      </rPr>
      <t xml:space="preserve">Skład zestawu:
1 x serweta na stolik instrumentariuszki 150 cm x 190 cm
2 x ręczniki 30 cm x 40 cm 
1 x serweta na stolik Mayo 80 cm x 145 cm
1 x osłona ortopedyczna na kończynę 33 cm x 55 cm
1 x taśma foliowa samoprzylepna 10 cm x 50 cm
1 x serweta operacyjna 180 cm x 150 cm
1 serweta na kończynę 225 cm x 320 cm z podwójnym samouszczelniającym się otworem o średnicy min. 6/7 cm i dwoma zintegrowanymi uchwytami do mocowania przewodów i drenów.
Obłożenia pacjenta mają być wykonane z laminatu dwuwarstwowego, włóknina polipropylenowa i folia polietylenowa. Gramatura laminatu podstawowego min. 57 g/m2 (+/- 0,5 g/m2). Wokół pola operacyjnego polipropylenowa łata chłonna o wymiarach 100 cm x 50 cm (+/- 1 cm). Całkowita gramatura laminatu podstawowego i łaty chłonnej min. 109 g/m2 (+/- 0,5 g/m2). 
Materiał obłożenia ma spełniać wymagania normy PN EN 13795. Zestaw ma posiadać min. 2 etykiety samoprzylepne zawierające nr katalogowy, LOT, datę ważności oraz dane producenta. Na opakowaniu wyraźnie zaznaczony kierunek otwierania. Serwety mają posiadać oznaczenia kierunku rozkładania w postaci piktogramów.
Cały zestaw zawinięty w serwetę na stolik instrumentariuszki. 
Zestaw sterylny (metoda sterylizacji - tlenek etylenu) jednorazowego użytku.
Zestawy pakowane do transportu podwójnie w worek foliowy oraz karton zewnętrzny.   </t>
    </r>
  </si>
  <si>
    <r>
      <rPr>
        <b/>
        <sz val="8.5"/>
        <rFont val="Arial"/>
        <family val="2"/>
        <charset val="238"/>
      </rPr>
      <t>Zestaw serwet do operacji biodra</t>
    </r>
    <r>
      <rPr>
        <sz val="8.5"/>
        <rFont val="Arial"/>
        <family val="2"/>
        <charset val="238"/>
      </rPr>
      <t xml:space="preserve">
Serwety maja być wykonane z hydrofobowej włókniny trójwarstwowej typu SMS o gramaturze 50 g/m2,  w strefie krytycznej wyposażone we wzmocnienie wysokochłonne o gramaturze 80 g/m2, zintegrowane z organizatorami przewodów:
• 1 x serweta samoprzylepna 200 cm x 260 cm , z wycięciem "U" o wymiarach 8,5 cm x 85 cm, wzmocnienie o wymiarze 75cm x 100cm
• 1x serweta samoprzylepna o wymiarach 170cm x 300cm wzmocnienie o wymiarze 30cm x 80cm
• 1 x serweta samoprzylepna o wymiarach 160 cm x 180 cm wykonana z chłonnego i nieprzemakalnego laminatu dwuwarstwowego o gramaturze 56 g/m2
• 1 x elastyczna osłona na kończynę o wymiarach 35 cm x 120 cm
• 4 x ręcznik chłonny o wymiarach 30 cm x 30 cm
• 2 x taśma samoprzylepna o wymiarach 10 cm x 50 cm
• 1 x wzmocniona osłona (serweta) na stolik Mayo o wymiarach 80 cm x 140 cm
• 1 x serweta wzmocniona na stół instrumentalny stanowiąca owinięcie zestawu o wymiarach 150 cm x 190 cm.
Serweta na stolik instrumentariuszki wykonana z warstwy nieprzemakalnej folii PE o gramaturze 40 g/m2, wzmocniona hydrofilową włókniną wiskozowo-poliestrową o wymiarach 65 cm x 190 cm i gramaturze 30 g/m2. Łączna gramatura w strefie chłonnej -  70g/m2.
Serweta na stolik Mayo wykonana z folii PE o gramaturze 50 g/m2 oraz włókniny chłonnej w obszarze wzmocnionym o wymiarach 60 cm x 140 cm, łączna gramatura w strefie wzmocnionej 80 g/m2. Osłona w postaci worka w kolorze czerwonym, składana teleskopowo z zaznaczonym kierunkiem rozwijania.
Wytrzymałość na wypychanie na sucho/mokro w obszarze krytycznym 205/199.4kPa. Wytrzymałość na rozciąganie na sucho/mokro w obszarze krytycznym 90/91.6N. Odporność na penetrację płynów w obszarze krytycznym min. 110 cm H2O. Współczynnik pylenia 1.4log10. Chłonność wzmocnienia min. 680%. 
Materiał serwet odporny na działanie alkoholi na poziomie 8 wg WSP 080.8/IST 80.8. I klasa palności wg 16 CFR 1610.
</t>
    </r>
  </si>
  <si>
    <r>
      <rPr>
        <b/>
        <sz val="8.5"/>
        <rFont val="Arial"/>
        <family val="2"/>
        <charset val="238"/>
      </rPr>
      <t>Zestaw serwet do operacji ortopedycznych, do izolacji pionowej</t>
    </r>
    <r>
      <rPr>
        <sz val="8.5"/>
        <rFont val="Arial"/>
        <family val="2"/>
        <charset val="238"/>
      </rPr>
      <t xml:space="preserve">
Serweta wykonane z transparentnej folii PE o gramaturze 80g/m2.
• 1x serweta o wymiarach 340cm x 240cm z czterema samoprzylepnymi paskami wzdłuż górnej krawędzi o wymiarach 3,5cm x 60 cm, posiadająca samoprzylepny otwór o wymiarach 30cm x 80cm wypełniony folią chirurgiczną,zintegrowana z torbą do zbiórki płynów, wyposażoną w sztywnik, filtr oraz port umożliwiający podłączenie drenów o różnej średnicy. Dodatkowo, wyposażona w dwie dwukomorowe kieszenie o wymiarach 40cm x 30cm oraz dwie taśmy typu rzep o wymiarach 2cm x 12cm
• 4 x ręczniki chłonne 30cm x 30cm,
• 1 x osłona na stolik Mayo 80cm x 145cm,
• 1 x serweta na stolik instrumentariuszki, stanowiąca owinięcie zestawu 150cm x 190cm.
Serweta na stolik instrumentariuszki ma być  wykonana z warstwy nieprzemakalnej folii PE o gramaturze 40 g/m2, wzmocniona hydrofilową włókniną wiskozowo-poliestrową o wymiarach 65 cm x 190 cm i gramaturze 30 g/m2. Łączna gramatura w strefie chłonnej -  70g/m2.
Serweta na stolik Mayo ma być wykonana z folii PE o gramaturze 50 g/m2 wzmocniona chłonną włókniną wiskozowo-poliestrową owymiarach 60 cm x 145 cm i gramaturze 30 g/m2. Łączna gramatura w strefie wzmocnionej 80 g/m2. Osłona w postaci worka w kolorze czerwonym, składana teleskopowo z zaznaczonym kierunkiem rozwijania.
Włókninowe serwety spełniają wymagania normy EN 13795-1 
Materiał serwet włókninowych posiada I klasa palności wg 16 CFR 1610.
Wszystkie składowe zestawu zawinięte w dodatkową serwetę 2-warstwową, celulozowo - foliową o gramaturze 54g/m2 i chłonności 180%, stanowiącą pierwsze, zewnętrzne owinięcie zestawu. 
Zestaw sterylizowany radiacyjnie. Opakowanie typu HeaderBag wyposażone w informację o kierunku otwierania oraz 4 etykiety samoprzylepne typu TAG służące do archiwizacji danych. Na każdej etykiecie samoprzylepnej maja się  znajdować następujące informacje : numer ref., data ważności, nr serii, dane wytwórcy oraz kod kreskowy. 
</t>
    </r>
  </si>
  <si>
    <r>
      <rPr>
        <b/>
        <sz val="10"/>
        <rFont val="Arial"/>
        <family val="2"/>
        <charset val="238"/>
      </rPr>
      <t xml:space="preserve">Zestaw do zabiegów TUR z sitem
</t>
    </r>
    <r>
      <rPr>
        <sz val="10"/>
        <rFont val="Arial"/>
        <family val="2"/>
        <charset val="238"/>
      </rPr>
      <t>Skład zestawu:
1x Serweta na stolik narzędziowy 140x190 cm
1x Serweta na stolik Mayo min. 80x142 cm ze wzmocnieniem 55x88 cm
1x Serweta 150/310x250 cm ze zintegrowanymi nogawicami z przylepnym otworem brzusznym Ø 6 cm, otworem na prącie Ø 3 cm, osłoną na palec, filtr siatkowy 35x20 cm+/-1cm. Serweta musi być wykonana z mocnej, nieprzemakalnej, niepylącej  włókniny trójwarstwowej bez zawartości pylącej wiskozy i celulozy o gramaturze ok. 66g/m² i wysokiej odporności na penetracje płynów &gt;200 cm H2O.Zestaw spełnia wymagania  dla  procedur wysokiego ryzyka wg normy  EN 13795, pakowany sterylnie w przezroczystą, foliową torbę z portami do sterylizacji, ma posiadać 4 etykiety samoprzylepne do dokumentacji medycznej zawierające: numer katalogowy, numer lot, datę ważności, nazwę producenta w tym 2 etykiety dodatkowo z kodem EAN. Sterylizacja tlenkiem etylenu. Opakowanie zbiorcze - worek foliowy i karton. Producent musi spełniać wymogi normy środowiskowej ISO 14001 potwierdzony certyfikatem.</t>
    </r>
  </si>
  <si>
    <r>
      <rPr>
        <b/>
        <sz val="10"/>
        <rFont val="Arial"/>
        <family val="2"/>
        <charset val="238"/>
      </rPr>
      <t>Sterylna, jednorazowa osłona na kończynę</t>
    </r>
    <r>
      <rPr>
        <sz val="10"/>
        <rFont val="Arial"/>
        <family val="2"/>
        <charset val="238"/>
      </rPr>
      <t xml:space="preserve"> ok. 36,5x72cm, bezlateksowa, wykonana z chłonnego i nieprzepuszczalnego bilaminatu (polipropylen + polietylen), niepylącego (współczynnik pylenia≤1,7 log10) o gramaturze max. 58g/m2, odpornego na przenikanie płynów (&gt; 178 cm H2O, pakowana dodatkowo z taśmą przylepną w 9x50cm. Zestaw ma spełniać wymogi normy EN 13795. Opakowanie jednostkowe typu peel pouch zaopatrzone w 4 etykiety samoprzylepne posiadające indeks wyrobu, numer lot, datę ważności , nazwę producenta. Sterylizacja tlenkiem etylenu. Producent musi spełniać wymogi normy środowiskowej ISO 14001 potwierdzonej certyfikatem.</t>
    </r>
  </si>
  <si>
    <r>
      <rPr>
        <u/>
        <sz val="10"/>
        <color theme="1"/>
        <rFont val="Arial"/>
        <family val="2"/>
        <charset val="238"/>
      </rPr>
      <t xml:space="preserve">Sterylna serweta okulistyczna z folią i torbą na płyny </t>
    </r>
    <r>
      <rPr>
        <sz val="10"/>
        <color theme="1"/>
        <rFont val="Arial"/>
        <family val="2"/>
        <charset val="238"/>
      </rPr>
      <t xml:space="preserve"> - serweta okulistyczna 180x160 cm, otwór 11 x 8 cm całkowicie wypełniony folią operacyjną, bez zawartości lateksu,dodatkowa folia operacyjna, 1 uchwyt na przewody, torba na płyny z plastycznym paskiem oraz dodatkowo 1 serweta na stół instrumentariuszki 140 x 190 cm - pakowana oddzielnie. Wykonana z materiału typu SMMMS , odporna na przenikanie płynów, wytrzymała na rozrywanie na sucho i mokro. Bez lateksu.</t>
    </r>
  </si>
  <si>
    <r>
      <rPr>
        <u/>
        <sz val="10"/>
        <color theme="1"/>
        <rFont val="Arial"/>
        <family val="2"/>
        <charset val="238"/>
      </rPr>
      <t>Sterylna serweta do zabiegów w obrębie oka</t>
    </r>
    <r>
      <rPr>
        <sz val="10"/>
        <color theme="1"/>
        <rFont val="Arial"/>
        <family val="2"/>
        <charset val="238"/>
      </rPr>
      <t>- serweta okulistyczna w rozmiarze 120 x 80 cm z  otworem owalnym o wym. 4,5 x 7 cm, bez zawartości lateksu, wytrzymała na rozrywanie na sucho i mokro. Bez lateksu.</t>
    </r>
  </si>
  <si>
    <r>
      <rPr>
        <b/>
        <sz val="10"/>
        <rFont val="Arial"/>
        <family val="2"/>
        <charset val="238"/>
      </rPr>
      <t>Zestaw serwet uniwersalnych</t>
    </r>
    <r>
      <rPr>
        <sz val="10"/>
        <rFont val="Arial"/>
        <family val="2"/>
        <charset val="238"/>
      </rPr>
      <t xml:space="preserve"> 
o minimalnym składzie:
Serwety wykonane mają być z hydrofobowej włókniny </t>
    </r>
    <r>
      <rPr>
        <u/>
        <sz val="10"/>
        <rFont val="Arial"/>
        <family val="2"/>
        <charset val="238"/>
      </rPr>
      <t>trójwarstwowej</t>
    </r>
    <r>
      <rPr>
        <sz val="10"/>
        <rFont val="Arial"/>
        <family val="2"/>
        <charset val="238"/>
      </rPr>
      <t xml:space="preserve"> typu SMS o gramaturze 50 g/m2,  w strefie krytycznej wyposażone w wzmocnienie wysokochłonne o gramaturze 80 g/m2, zintegrowane z organizatorami przewodów:
•	1 x serweta samoprzylepna o wymiarach 170cm x 240cm, wzmocnienie o wymiarach 30 cm x 80 cm
•	1 x serweta samoprzylepna o wymiarach 170cm x 180cm, wzmocnienie o wymiarach 50 cm x 80 cm
•	2 x wysokochłonna serweta samoprzylepna o wymiarach 75cm x 90cm i gramaturze 96 g/m2
•	4 x ręcznik chłonny o wymiarach 30 cm x 30 cm 
•	1 x taśma samoprzylepna o wymiarach 10 cm x 50 cm 
•	1 x wzmocniona osłona (serweta) na stolik Mayo o wymiarach 80 cm x 140 cm 
•	1 x serweta wzmocniona na stół instrumentalny stanowiąca owinięcie zestawu o wymiarach 150 cm x 190 cm.
Serweta na stolik instrumentariuszki wykonana z warstwy nieprzemakalnej o gramaturze 35 g/m2 oraz włókninowej warstwy chłonnej o gramaturze 28 g/m2. Łączna gramatura w strefie chłonnej -  min. 63 g/m2. 
Serweta na stolik Mayo wykonana z folii PE o gramaturze 50 g/m2 oraz włókniny chłonnej w obszarze wzmocnionym o wymiarach 60 cm x 140 cm, łączna gramatura w strefie wzmocnionej 80 g/m2. Osłona w postaci worka w kolorze czerwonym, składana teleskopowo z zaznaczonym kierunkiem rozwijania.
</t>
    </r>
  </si>
  <si>
    <t>Cechy użytkowe - 40% poz. 1.</t>
  </si>
  <si>
    <r>
      <rPr>
        <b/>
        <sz val="10"/>
        <rFont val="Arial"/>
        <family val="2"/>
        <charset val="238"/>
      </rPr>
      <t>Zestaw do cesarskiego cięcia</t>
    </r>
    <r>
      <rPr>
        <sz val="10"/>
        <rFont val="Arial"/>
        <family val="2"/>
        <charset val="238"/>
      </rPr>
      <t xml:space="preserve">
w składzie min.:                                                                                                            1 x serweta na stolik narzędziowy 150 x 190 cm 
1 x obłożenie stolika Mayo złożone rewersowo 80 x 145 cm 
1 x serweta do cięcia cesarskiego 300 x 250/175 cm zbudowana z  laminatu dwuwarstwowego polipropylen/ polietylen (PP + PE), gdzie warstwa chłonna znajduje się od strony pacjenta, z wbudowanymi 4 uchwytami na przewody, otwór 37 x 23 cm wypełniony folią operacyjną, otoczony workiem 360 stopni do zbiórki płynu 98 x 75 cm, worek ma być wyposażony w sztywnik z gąbki atraumatycznej oraz dwa zawory do podłączenia drenów a także 4 zintegrowane uchwyty do fiksowania przewodów i drenów                                                                                                                                                                              1 x serweta dla noworodka 75 cm x 90 cm 
1 x taśma samoprzylepna 10 x 50 cm
4 x ręczniki celulozowe 25 x 19 cm                                                                                                                                   Materiał obłożenia pacjenta ma być wykonany z dwuwarstwowego pełnobarierowego laminatu (folia polietylenowa + hydrofilowa warstwa włókniny polipropylenowej) o całkowitej gramaturze min. 67 g/ m2. Zgodny z EN 13795-1:2019 dla wysokiej funkcjonalności w obszarach krytycznych, bez zawartości wiskozy i celulozy. Odporność na penetrację płynów (zgodnie z EN 20811) min. 230 cm H2O oraz odporność na rozerwanie na sucho min. 180 kPa i na mokro min. 160 kPa (zgodnie z EN 13938-1). Włóknina Laminat musi spełniać 1 klasę palności CFR 1610. Chłonność włókniny laminatu badana wg EN ISO 9073-6 min. 190 ml/m2. Opakowanie jednostkowe: worek polietylenowy z opaską typu Tyvec, po otwarciu zestawu, na brzegu worka min. 5 mm margines bez kleju zabezpieczający przed przypadkowym rozjałowieniem podczas wyjmowania zestawu. Opakowanie typu papier – folia. Na etykiecie głównej min. 4 naklejki do umieszczenia na karcie pacjenta zawierające minimum: nr REF, nr LOT, datę ważności zestawu.</t>
    </r>
  </si>
  <si>
    <t xml:space="preserve">Mata podłogowa umożliwiająca wchłanianie dużej  ilości  płynów (około 7 l – ok. 33l/m²) spływających na podłogę w czasie zabiegów operacyjnych, chłonąca zarówno od góry jak i od spodu, rozmiar min. 75 x 38 cm z marginesami 3cm +/- 0,5cm, które ułatwiają usunięcie maty po zaabsorbowaniu płynów. Budowa maty wielowarstwowa- z zewnątrz polipropylen Spunbond  zintegrowany z rdzeniem   z  wysokochłonnego polimeru i puchu celulozowego. Maty pakowane jednostkowo w folię. </t>
  </si>
</sst>
</file>

<file path=xl/styles.xml><?xml version="1.0" encoding="utf-8"?>
<styleSheet xmlns="http://schemas.openxmlformats.org/spreadsheetml/2006/main">
  <numFmts count="7">
    <numFmt numFmtId="44" formatCode="_-* #,##0.00\ &quot;zł&quot;_-;\-* #,##0.00\ &quot;zł&quot;_-;_-* &quot;-&quot;??\ &quot;zł&quot;_-;_-@_-"/>
    <numFmt numFmtId="164" formatCode="0.00;[Red]0.00"/>
    <numFmt numFmtId="165" formatCode="_-* #,##0.00\ [$zł-415]_-;\-* #,##0.00\ [$zł-415]_-;_-* &quot;-&quot;??\ [$zł-415]_-;_-@_-"/>
    <numFmt numFmtId="166" formatCode="#,##0.00\ &quot;zł&quot;"/>
    <numFmt numFmtId="167" formatCode="#,##0.00\ [$€-1]"/>
    <numFmt numFmtId="168" formatCode="#,##0.0000\ &quot;zł&quot;"/>
    <numFmt numFmtId="169" formatCode="#,##0.00\ [$€-82E]"/>
  </numFmts>
  <fonts count="53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sz val="11"/>
      <name val="Calibri"/>
      <family val="2"/>
      <charset val="238"/>
      <scheme val="minor"/>
    </font>
    <font>
      <b/>
      <i/>
      <u/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 CE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1"/>
      <name val="Arial CE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</font>
    <font>
      <b/>
      <u/>
      <sz val="11"/>
      <color theme="1"/>
      <name val="Czcionka tekstu podstawowego"/>
      <charset val="238"/>
    </font>
    <font>
      <u/>
      <sz val="11"/>
      <color theme="1"/>
      <name val="Czcionka tekstu podstawowego"/>
      <charset val="238"/>
    </font>
    <font>
      <sz val="7"/>
      <color theme="1"/>
      <name val="Times New Roman"/>
      <family val="1"/>
      <charset val="238"/>
    </font>
    <font>
      <b/>
      <sz val="14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00B0F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Symbol"/>
      <family val="1"/>
      <charset val="2"/>
    </font>
    <font>
      <sz val="8.5"/>
      <name val="Arial"/>
      <family val="2"/>
      <charset val="238"/>
    </font>
    <font>
      <b/>
      <sz val="8.5"/>
      <name val="Arial"/>
      <family val="2"/>
      <charset val="238"/>
    </font>
    <font>
      <sz val="9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name val="Arial CE"/>
      <charset val="238"/>
    </font>
    <font>
      <b/>
      <i/>
      <sz val="1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3" fillId="0" borderId="0" applyFont="0" applyFill="0" applyBorder="0" applyAlignment="0" applyProtection="0"/>
  </cellStyleXfs>
  <cellXfs count="334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1" applyFont="1" applyAlignment="1">
      <alignment vertical="center"/>
    </xf>
    <xf numFmtId="164" fontId="7" fillId="0" borderId="1" xfId="1" applyNumberFormat="1" applyFont="1" applyBorder="1" applyAlignment="1">
      <alignment horizontal="center" vertical="center" wrapText="1"/>
    </xf>
    <xf numFmtId="2" fontId="7" fillId="0" borderId="0" xfId="1" applyNumberFormat="1" applyFont="1" applyAlignment="1">
      <alignment vertical="center"/>
    </xf>
    <xf numFmtId="0" fontId="3" fillId="0" borderId="0" xfId="1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5" fillId="0" borderId="0" xfId="1" applyNumberFormat="1" applyFont="1" applyAlignment="1">
      <alignment horizontal="center" vertical="center"/>
    </xf>
    <xf numFmtId="0" fontId="3" fillId="0" borderId="4" xfId="1" applyFont="1" applyFill="1" applyBorder="1" applyAlignment="1">
      <alignment vertical="center"/>
    </xf>
    <xf numFmtId="0" fontId="1" fillId="0" borderId="0" xfId="1"/>
    <xf numFmtId="0" fontId="2" fillId="0" borderId="0" xfId="0" applyFont="1" applyFill="1" applyBorder="1" applyAlignment="1">
      <alignment wrapText="1"/>
    </xf>
    <xf numFmtId="0" fontId="1" fillId="0" borderId="0" xfId="1" applyAlignment="1">
      <alignment vertical="top" wrapText="1"/>
    </xf>
    <xf numFmtId="0" fontId="2" fillId="0" borderId="0" xfId="0" applyFont="1"/>
    <xf numFmtId="0" fontId="19" fillId="0" borderId="0" xfId="1" applyFont="1" applyAlignment="1">
      <alignment horizontal="center"/>
    </xf>
    <xf numFmtId="0" fontId="2" fillId="0" borderId="0" xfId="0" applyFont="1" applyFill="1" applyBorder="1"/>
    <xf numFmtId="0" fontId="3" fillId="0" borderId="0" xfId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25" fillId="0" borderId="0" xfId="1" applyFont="1"/>
    <xf numFmtId="0" fontId="5" fillId="0" borderId="0" xfId="1" applyFont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17" fillId="0" borderId="1" xfId="1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0" fillId="0" borderId="0" xfId="0" applyNumberFormat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8" fillId="0" borderId="0" xfId="1" applyFont="1" applyBorder="1"/>
    <xf numFmtId="0" fontId="31" fillId="0" borderId="0" xfId="0" applyFont="1"/>
    <xf numFmtId="0" fontId="2" fillId="0" borderId="0" xfId="0" applyFont="1" applyAlignment="1">
      <alignment wrapText="1"/>
    </xf>
    <xf numFmtId="2" fontId="0" fillId="0" borderId="0" xfId="0" applyNumberFormat="1"/>
    <xf numFmtId="0" fontId="34" fillId="0" borderId="0" xfId="0" applyFont="1"/>
    <xf numFmtId="2" fontId="27" fillId="0" borderId="0" xfId="0" applyNumberFormat="1" applyFont="1"/>
    <xf numFmtId="0" fontId="33" fillId="0" borderId="0" xfId="1" applyFont="1" applyBorder="1" applyAlignment="1">
      <alignment horizontal="center"/>
    </xf>
    <xf numFmtId="0" fontId="29" fillId="2" borderId="0" xfId="1" applyFont="1" applyFill="1" applyBorder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1" fillId="0" borderId="0" xfId="1" applyBorder="1" applyAlignment="1">
      <alignment vertical="top" wrapText="1"/>
    </xf>
    <xf numFmtId="0" fontId="30" fillId="0" borderId="0" xfId="0" applyFont="1"/>
    <xf numFmtId="0" fontId="28" fillId="0" borderId="0" xfId="1" applyFont="1" applyAlignment="1"/>
    <xf numFmtId="0" fontId="36" fillId="0" borderId="0" xfId="0" applyFont="1"/>
    <xf numFmtId="16" fontId="37" fillId="0" borderId="0" xfId="0" applyNumberFormat="1" applyFont="1"/>
    <xf numFmtId="0" fontId="2" fillId="0" borderId="0" xfId="0" applyFont="1" applyAlignment="1">
      <alignment horizontal="justify"/>
    </xf>
    <xf numFmtId="0" fontId="38" fillId="0" borderId="0" xfId="0" applyFont="1"/>
    <xf numFmtId="0" fontId="32" fillId="0" borderId="0" xfId="0" applyFont="1" applyAlignment="1">
      <alignment horizontal="right"/>
    </xf>
    <xf numFmtId="2" fontId="31" fillId="0" borderId="0" xfId="0" applyNumberFormat="1" applyFont="1"/>
    <xf numFmtId="0" fontId="32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5" fillId="0" borderId="0" xfId="1" applyFont="1" applyBorder="1" applyAlignment="1">
      <alignment vertical="top" wrapText="1"/>
    </xf>
    <xf numFmtId="2" fontId="1" fillId="0" borderId="0" xfId="1" applyNumberForma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166" fontId="5" fillId="0" borderId="1" xfId="2" applyNumberFormat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166" fontId="5" fillId="0" borderId="1" xfId="2" applyNumberFormat="1" applyFont="1" applyBorder="1" applyAlignment="1">
      <alignment horizontal="right" vertical="center" wrapText="1"/>
    </xf>
    <xf numFmtId="166" fontId="20" fillId="0" borderId="2" xfId="2" applyNumberFormat="1" applyFont="1" applyBorder="1" applyAlignment="1">
      <alignment horizontal="right" wrapText="1"/>
    </xf>
    <xf numFmtId="166" fontId="2" fillId="0" borderId="1" xfId="0" applyNumberFormat="1" applyFont="1" applyBorder="1" applyAlignment="1">
      <alignment horizontal="right" vertical="center"/>
    </xf>
    <xf numFmtId="166" fontId="15" fillId="0" borderId="2" xfId="0" applyNumberFormat="1" applyFont="1" applyBorder="1" applyAlignment="1">
      <alignment horizontal="right" vertical="center"/>
    </xf>
    <xf numFmtId="166" fontId="30" fillId="0" borderId="1" xfId="0" applyNumberFormat="1" applyFont="1" applyBorder="1" applyAlignment="1">
      <alignment horizontal="right" vertical="center"/>
    </xf>
    <xf numFmtId="166" fontId="20" fillId="0" borderId="2" xfId="1" applyNumberFormat="1" applyFont="1" applyBorder="1" applyAlignment="1">
      <alignment horizontal="right" vertical="center" wrapText="1"/>
    </xf>
    <xf numFmtId="166" fontId="20" fillId="0" borderId="2" xfId="1" applyNumberFormat="1" applyFont="1" applyBorder="1" applyAlignment="1">
      <alignment horizontal="right" wrapText="1"/>
    </xf>
    <xf numFmtId="0" fontId="26" fillId="0" borderId="0" xfId="0" applyFont="1" applyAlignment="1">
      <alignment horizontal="left" vertical="center" wrapText="1"/>
    </xf>
    <xf numFmtId="2" fontId="1" fillId="0" borderId="7" xfId="1" applyNumberFormat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166" fontId="5" fillId="0" borderId="0" xfId="1" applyNumberFormat="1" applyFont="1" applyAlignment="1">
      <alignment vertical="center" wrapText="1"/>
    </xf>
    <xf numFmtId="166" fontId="17" fillId="0" borderId="1" xfId="1" applyNumberFormat="1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 wrapText="1"/>
    </xf>
    <xf numFmtId="166" fontId="7" fillId="0" borderId="0" xfId="1" applyNumberFormat="1" applyFont="1" applyAlignment="1">
      <alignment vertical="center" wrapText="1"/>
    </xf>
    <xf numFmtId="166" fontId="5" fillId="0" borderId="0" xfId="1" applyNumberFormat="1" applyFont="1" applyAlignment="1">
      <alignment horizontal="center" vertical="center"/>
    </xf>
    <xf numFmtId="166" fontId="5" fillId="0" borderId="1" xfId="2" applyNumberFormat="1" applyFont="1" applyBorder="1" applyAlignment="1">
      <alignment horizontal="center" vertical="center"/>
    </xf>
    <xf numFmtId="166" fontId="1" fillId="0" borderId="0" xfId="1" applyNumberFormat="1"/>
    <xf numFmtId="166" fontId="2" fillId="0" borderId="0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66" fontId="1" fillId="0" borderId="1" xfId="1" applyNumberFormat="1" applyFont="1" applyBorder="1" applyAlignment="1">
      <alignment horizontal="center" vertical="center"/>
    </xf>
    <xf numFmtId="166" fontId="33" fillId="0" borderId="0" xfId="1" applyNumberFormat="1" applyFont="1" applyBorder="1" applyAlignment="1">
      <alignment horizontal="center"/>
    </xf>
    <xf numFmtId="166" fontId="20" fillId="0" borderId="0" xfId="1" applyNumberFormat="1" applyFont="1" applyBorder="1" applyAlignment="1">
      <alignment horizontal="center" vertical="center"/>
    </xf>
    <xf numFmtId="166" fontId="38" fillId="0" borderId="0" xfId="0" applyNumberFormat="1" applyFont="1"/>
    <xf numFmtId="166" fontId="15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7" fontId="2" fillId="0" borderId="0" xfId="0" applyNumberFormat="1" applyFont="1" applyAlignment="1">
      <alignment vertical="center"/>
    </xf>
    <xf numFmtId="0" fontId="15" fillId="0" borderId="0" xfId="1" applyFont="1" applyBorder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0" xfId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44" fontId="5" fillId="0" borderId="1" xfId="2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44" fontId="5" fillId="0" borderId="1" xfId="2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41" fillId="0" borderId="0" xfId="0" applyFont="1" applyBorder="1" applyAlignment="1">
      <alignment vertical="center"/>
    </xf>
    <xf numFmtId="168" fontId="26" fillId="0" borderId="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7" fontId="42" fillId="0" borderId="0" xfId="0" applyNumberFormat="1" applyFont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3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2" fillId="0" borderId="2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164" fontId="43" fillId="0" borderId="1" xfId="1" applyNumberFormat="1" applyFont="1" applyFill="1" applyBorder="1" applyAlignment="1">
      <alignment horizontal="center" vertical="center" wrapText="1"/>
    </xf>
    <xf numFmtId="0" fontId="43" fillId="0" borderId="1" xfId="1" applyFont="1" applyFill="1" applyBorder="1" applyAlignment="1">
      <alignment vertical="center"/>
    </xf>
    <xf numFmtId="44" fontId="5" fillId="0" borderId="1" xfId="2" applyFont="1" applyFill="1" applyBorder="1" applyAlignment="1">
      <alignment vertical="center" wrapText="1"/>
    </xf>
    <xf numFmtId="2" fontId="43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164" fontId="44" fillId="0" borderId="1" xfId="1" applyNumberFormat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vertical="center"/>
    </xf>
    <xf numFmtId="2" fontId="44" fillId="0" borderId="1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2" fontId="5" fillId="0" borderId="0" xfId="1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 wrapText="1"/>
    </xf>
    <xf numFmtId="165" fontId="5" fillId="0" borderId="0" xfId="1" applyNumberFormat="1" applyFont="1" applyFill="1" applyAlignment="1">
      <alignment horizontal="center" vertical="center"/>
    </xf>
    <xf numFmtId="0" fontId="5" fillId="0" borderId="7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center" vertical="center" wrapText="1"/>
    </xf>
    <xf numFmtId="165" fontId="3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44" fontId="5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1" applyFill="1"/>
    <xf numFmtId="0" fontId="2" fillId="0" borderId="0" xfId="0" applyFont="1" applyFill="1"/>
    <xf numFmtId="0" fontId="0" fillId="0" borderId="1" xfId="0" applyFont="1" applyFill="1" applyBorder="1" applyAlignment="1">
      <alignment vertical="center"/>
    </xf>
    <xf numFmtId="0" fontId="33" fillId="0" borderId="0" xfId="1" applyFont="1" applyFill="1" applyBorder="1" applyAlignment="1">
      <alignment horizontal="center"/>
    </xf>
    <xf numFmtId="166" fontId="33" fillId="0" borderId="0" xfId="1" applyNumberFormat="1" applyFont="1" applyFill="1" applyBorder="1" applyAlignment="1">
      <alignment horizontal="center"/>
    </xf>
    <xf numFmtId="0" fontId="28" fillId="0" borderId="0" xfId="1" applyFont="1" applyFill="1" applyBorder="1" applyAlignment="1"/>
    <xf numFmtId="0" fontId="25" fillId="0" borderId="0" xfId="1" applyFont="1" applyFill="1" applyAlignment="1"/>
    <xf numFmtId="0" fontId="1" fillId="0" borderId="0" xfId="1" applyFill="1" applyAlignment="1">
      <alignment wrapText="1"/>
    </xf>
    <xf numFmtId="166" fontId="1" fillId="0" borderId="0" xfId="1" applyNumberFormat="1" applyFill="1"/>
    <xf numFmtId="166" fontId="0" fillId="0" borderId="0" xfId="0" applyNumberFormat="1" applyFill="1"/>
    <xf numFmtId="166" fontId="17" fillId="0" borderId="1" xfId="1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right" vertical="center"/>
    </xf>
    <xf numFmtId="0" fontId="1" fillId="0" borderId="0" xfId="1" applyFill="1" applyBorder="1"/>
    <xf numFmtId="0" fontId="1" fillId="0" borderId="0" xfId="1" applyFont="1" applyFill="1"/>
    <xf numFmtId="166" fontId="20" fillId="0" borderId="2" xfId="1" applyNumberFormat="1" applyFont="1" applyFill="1" applyBorder="1" applyAlignment="1">
      <alignment horizontal="right" wrapText="1"/>
    </xf>
    <xf numFmtId="0" fontId="30" fillId="0" borderId="0" xfId="0" applyFont="1" applyFill="1"/>
    <xf numFmtId="0" fontId="18" fillId="0" borderId="0" xfId="0" applyNumberFormat="1" applyFont="1"/>
    <xf numFmtId="0" fontId="1" fillId="0" borderId="0" xfId="1" applyNumberFormat="1" applyFill="1" applyBorder="1" applyAlignment="1">
      <alignment vertical="top" wrapText="1"/>
    </xf>
    <xf numFmtId="0" fontId="46" fillId="0" borderId="0" xfId="0" applyFont="1" applyAlignment="1">
      <alignment horizontal="left" indent="4"/>
    </xf>
    <xf numFmtId="0" fontId="21" fillId="0" borderId="1" xfId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166" fontId="1" fillId="0" borderId="1" xfId="2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166" fontId="1" fillId="0" borderId="1" xfId="2" applyNumberFormat="1" applyFont="1" applyFill="1" applyBorder="1" applyAlignment="1">
      <alignment horizontal="center" vertical="center"/>
    </xf>
    <xf numFmtId="166" fontId="5" fillId="0" borderId="1" xfId="2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vertical="center" wrapText="1"/>
    </xf>
    <xf numFmtId="0" fontId="47" fillId="0" borderId="1" xfId="0" applyFont="1" applyBorder="1" applyAlignment="1">
      <alignment horizontal="left" vertical="center" wrapText="1"/>
    </xf>
    <xf numFmtId="166" fontId="5" fillId="0" borderId="1" xfId="2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vertical="center"/>
    </xf>
    <xf numFmtId="166" fontId="2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right"/>
    </xf>
    <xf numFmtId="166" fontId="7" fillId="0" borderId="0" xfId="1" applyNumberFormat="1" applyFont="1" applyAlignment="1">
      <alignment horizontal="right" vertical="center"/>
    </xf>
    <xf numFmtId="166" fontId="15" fillId="0" borderId="1" xfId="2" applyNumberFormat="1" applyFont="1" applyBorder="1" applyAlignment="1">
      <alignment horizontal="right" vertical="center"/>
    </xf>
    <xf numFmtId="166" fontId="5" fillId="0" borderId="0" xfId="1" applyNumberFormat="1" applyFont="1" applyAlignment="1">
      <alignment horizontal="right" vertical="center"/>
    </xf>
    <xf numFmtId="166" fontId="33" fillId="0" borderId="0" xfId="1" applyNumberFormat="1" applyFont="1" applyBorder="1" applyAlignment="1">
      <alignment horizontal="right"/>
    </xf>
    <xf numFmtId="166" fontId="20" fillId="0" borderId="0" xfId="1" applyNumberFormat="1" applyFont="1" applyBorder="1" applyAlignment="1">
      <alignment horizontal="right" vertical="center" wrapText="1"/>
    </xf>
    <xf numFmtId="0" fontId="5" fillId="0" borderId="0" xfId="1" applyFont="1" applyFill="1" applyAlignment="1">
      <alignment horizontal="right" vertical="center"/>
    </xf>
    <xf numFmtId="0" fontId="17" fillId="0" borderId="1" xfId="1" applyFont="1" applyFill="1" applyBorder="1" applyAlignment="1">
      <alignment horizontal="right" vertical="center"/>
    </xf>
    <xf numFmtId="2" fontId="15" fillId="0" borderId="0" xfId="1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66" fontId="15" fillId="0" borderId="2" xfId="2" applyNumberFormat="1" applyFont="1" applyFill="1" applyBorder="1" applyAlignment="1">
      <alignment horizontal="right" vertical="center" wrapText="1"/>
    </xf>
    <xf numFmtId="166" fontId="1" fillId="0" borderId="1" xfId="2" applyNumberFormat="1" applyFont="1" applyFill="1" applyBorder="1" applyAlignment="1">
      <alignment horizontal="right" vertical="center" wrapText="1"/>
    </xf>
    <xf numFmtId="166" fontId="33" fillId="0" borderId="0" xfId="1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166" fontId="17" fillId="0" borderId="1" xfId="1" applyNumberFormat="1" applyFont="1" applyFill="1" applyBorder="1" applyAlignment="1">
      <alignment horizontal="right" vertical="center"/>
    </xf>
    <xf numFmtId="0" fontId="49" fillId="0" borderId="1" xfId="1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1" fillId="0" borderId="1" xfId="1" applyFont="1" applyFill="1" applyBorder="1" applyAlignment="1">
      <alignment horizontal="left" vertical="center" wrapText="1"/>
    </xf>
    <xf numFmtId="166" fontId="5" fillId="0" borderId="1" xfId="2" applyNumberFormat="1" applyFont="1" applyFill="1" applyBorder="1" applyAlignment="1">
      <alignment horizontal="right" vertical="center"/>
    </xf>
    <xf numFmtId="166" fontId="15" fillId="0" borderId="2" xfId="2" applyNumberFormat="1" applyFont="1" applyFill="1" applyBorder="1" applyAlignment="1">
      <alignment horizontal="right" vertical="center"/>
    </xf>
    <xf numFmtId="166" fontId="15" fillId="0" borderId="1" xfId="2" applyNumberFormat="1" applyFont="1" applyFill="1" applyBorder="1" applyAlignment="1">
      <alignment horizontal="right" vertical="center"/>
    </xf>
    <xf numFmtId="166" fontId="15" fillId="0" borderId="1" xfId="2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166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69" fontId="50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4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6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4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3" fillId="0" borderId="0" xfId="1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15" fillId="0" borderId="5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5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5" fillId="0" borderId="5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0" fillId="0" borderId="0" xfId="1" applyFont="1" applyAlignment="1">
      <alignment horizontal="center"/>
    </xf>
    <xf numFmtId="0" fontId="20" fillId="0" borderId="6" xfId="1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33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1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</cellXfs>
  <cellStyles count="3">
    <cellStyle name="Normalny" xfId="0" builtinId="0"/>
    <cellStyle name="Normalny 2" xfId="1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0"/>
  <sheetViews>
    <sheetView tabSelected="1" topLeftCell="A279" workbookViewId="0">
      <selection activeCell="J302" sqref="J302"/>
    </sheetView>
  </sheetViews>
  <sheetFormatPr defaultRowHeight="12.75"/>
  <cols>
    <col min="1" max="1" width="3.75" style="53" customWidth="1"/>
    <col min="2" max="2" width="51.625" style="8" customWidth="1"/>
    <col min="3" max="3" width="9.625" style="5" customWidth="1"/>
    <col min="4" max="7" width="9.625" style="8" customWidth="1"/>
    <col min="8" max="8" width="12.625" style="118" customWidth="1"/>
    <col min="9" max="9" width="5.625" style="8" customWidth="1"/>
    <col min="10" max="10" width="12.625" style="259" customWidth="1"/>
    <col min="11" max="16384" width="9" style="8"/>
  </cols>
  <sheetData>
    <row r="1" spans="1:17">
      <c r="C1" s="53"/>
      <c r="I1" s="331" t="s">
        <v>18</v>
      </c>
      <c r="J1" s="331"/>
    </row>
    <row r="2" spans="1:17" ht="15.75" customHeight="1">
      <c r="B2" s="333" t="s">
        <v>113</v>
      </c>
      <c r="C2" s="333"/>
      <c r="D2" s="333"/>
      <c r="E2" s="333"/>
      <c r="F2" s="333"/>
      <c r="G2" s="333"/>
      <c r="H2" s="333"/>
      <c r="I2" s="333"/>
      <c r="J2" s="333"/>
    </row>
    <row r="3" spans="1:17" ht="37.5" customHeight="1">
      <c r="B3" s="333"/>
      <c r="C3" s="333"/>
      <c r="D3" s="333"/>
      <c r="E3" s="333"/>
      <c r="F3" s="333"/>
      <c r="G3" s="333"/>
      <c r="H3" s="333"/>
      <c r="I3" s="333"/>
      <c r="J3" s="333"/>
    </row>
    <row r="4" spans="1:17">
      <c r="C4" s="53"/>
    </row>
    <row r="5" spans="1:17">
      <c r="C5" s="53"/>
      <c r="D5" s="9"/>
      <c r="E5" s="9"/>
      <c r="F5" s="9"/>
      <c r="G5" s="9"/>
      <c r="K5" s="9"/>
    </row>
    <row r="6" spans="1:17" ht="12.75" customHeight="1">
      <c r="B6" s="308" t="s">
        <v>19</v>
      </c>
      <c r="C6" s="308"/>
      <c r="D6" s="308"/>
      <c r="E6" s="308"/>
      <c r="F6" s="308"/>
      <c r="G6" s="308"/>
      <c r="H6" s="308"/>
      <c r="I6" s="308"/>
      <c r="J6" s="308"/>
      <c r="K6" s="10"/>
      <c r="Q6" s="11"/>
    </row>
    <row r="7" spans="1:17">
      <c r="B7" s="9"/>
      <c r="C7" s="20"/>
      <c r="D7" s="9"/>
      <c r="E7" s="9"/>
      <c r="F7" s="9"/>
      <c r="G7" s="9"/>
      <c r="I7" s="9"/>
      <c r="K7" s="9"/>
    </row>
    <row r="8" spans="1:17" ht="38.25" customHeight="1">
      <c r="B8" s="310" t="s">
        <v>24</v>
      </c>
      <c r="C8" s="310"/>
      <c r="D8" s="310"/>
      <c r="E8" s="9"/>
      <c r="F8" s="9"/>
      <c r="G8" s="9"/>
      <c r="I8" s="9"/>
      <c r="K8" s="9"/>
    </row>
    <row r="9" spans="1:17">
      <c r="B9" s="9"/>
      <c r="C9" s="20"/>
      <c r="D9" s="9"/>
      <c r="E9" s="9"/>
      <c r="F9" s="9"/>
      <c r="G9" s="9"/>
      <c r="I9" s="9"/>
      <c r="K9" s="9"/>
    </row>
    <row r="10" spans="1:17">
      <c r="B10" s="9"/>
      <c r="C10" s="20"/>
      <c r="D10" s="9"/>
      <c r="E10" s="9"/>
      <c r="F10" s="9"/>
      <c r="G10" s="9"/>
      <c r="I10" s="9"/>
      <c r="K10" s="9"/>
    </row>
    <row r="11" spans="1:17">
      <c r="B11" s="12" t="s">
        <v>17</v>
      </c>
      <c r="C11" s="25"/>
      <c r="D11" s="9"/>
      <c r="E11" s="9"/>
      <c r="F11" s="9"/>
      <c r="G11" s="9"/>
      <c r="I11" s="9"/>
      <c r="K11" s="9"/>
    </row>
    <row r="12" spans="1:17">
      <c r="B12" s="13" t="s">
        <v>16</v>
      </c>
      <c r="C12" s="26"/>
      <c r="D12" s="9"/>
      <c r="E12" s="9"/>
      <c r="F12" s="9"/>
      <c r="G12" s="9"/>
      <c r="I12" s="9"/>
      <c r="K12" s="9"/>
    </row>
    <row r="13" spans="1:17">
      <c r="B13" s="14" t="s">
        <v>20</v>
      </c>
      <c r="C13" s="27"/>
      <c r="D13" s="9"/>
      <c r="E13" s="9"/>
      <c r="F13" s="9"/>
      <c r="G13" s="9"/>
      <c r="I13" s="9"/>
      <c r="K13" s="9"/>
    </row>
    <row r="15" spans="1:17" ht="14.25">
      <c r="A15"/>
      <c r="B15"/>
      <c r="C15"/>
      <c r="D15"/>
      <c r="E15"/>
      <c r="F15"/>
      <c r="G15"/>
      <c r="H15" s="70"/>
      <c r="I15"/>
      <c r="J15" s="260"/>
    </row>
    <row r="16" spans="1:17" ht="15">
      <c r="A16" s="309" t="s">
        <v>0</v>
      </c>
      <c r="B16" s="309"/>
      <c r="C16" s="309"/>
      <c r="D16" s="309"/>
      <c r="E16" s="309"/>
      <c r="F16" s="309"/>
      <c r="G16" s="309"/>
      <c r="H16" s="309"/>
      <c r="I16" s="309"/>
      <c r="J16" s="309"/>
    </row>
    <row r="17" spans="1:10" ht="16.5" customHeight="1">
      <c r="B17" s="32" t="s">
        <v>82</v>
      </c>
      <c r="C17" s="4"/>
      <c r="D17" s="21"/>
      <c r="E17" s="21"/>
      <c r="F17" s="21"/>
      <c r="G17" s="21"/>
      <c r="H17" s="122"/>
      <c r="I17" s="21"/>
      <c r="J17" s="261"/>
    </row>
    <row r="18" spans="1:10">
      <c r="A18" s="30"/>
      <c r="B18" s="24" t="s">
        <v>26</v>
      </c>
      <c r="C18" s="4"/>
      <c r="D18" s="21"/>
      <c r="E18" s="21"/>
      <c r="F18" s="21"/>
      <c r="G18" s="21"/>
      <c r="H18" s="122"/>
      <c r="I18" s="21"/>
      <c r="J18" s="261"/>
    </row>
    <row r="19" spans="1:10" ht="36">
      <c r="A19" s="6" t="s">
        <v>21</v>
      </c>
      <c r="B19" s="6" t="s">
        <v>1</v>
      </c>
      <c r="C19" s="6" t="s">
        <v>22</v>
      </c>
      <c r="D19" s="6" t="s">
        <v>81</v>
      </c>
      <c r="E19" s="6" t="s">
        <v>2</v>
      </c>
      <c r="F19" s="6" t="s">
        <v>7</v>
      </c>
      <c r="G19" s="6" t="s">
        <v>8</v>
      </c>
      <c r="H19" s="120" t="s">
        <v>3</v>
      </c>
      <c r="I19" s="7" t="s">
        <v>4</v>
      </c>
      <c r="J19" s="68" t="s">
        <v>5</v>
      </c>
    </row>
    <row r="20" spans="1:10" s="53" customFormat="1" ht="81.75" customHeight="1">
      <c r="A20" s="72" t="s">
        <v>9</v>
      </c>
      <c r="B20" s="251" t="s">
        <v>123</v>
      </c>
      <c r="C20" s="72" t="s">
        <v>25</v>
      </c>
      <c r="D20" s="72">
        <v>500</v>
      </c>
      <c r="E20" s="22"/>
      <c r="F20" s="22"/>
      <c r="G20" s="105"/>
      <c r="H20" s="121"/>
      <c r="I20" s="106"/>
      <c r="J20" s="104">
        <f>D20*H20</f>
        <v>0</v>
      </c>
    </row>
    <row r="21" spans="1:10" ht="17.25" customHeight="1">
      <c r="A21" s="81"/>
      <c r="B21" s="21"/>
      <c r="C21" s="31"/>
      <c r="D21" s="23"/>
      <c r="E21" s="23"/>
      <c r="F21" s="21"/>
      <c r="G21" s="21"/>
      <c r="H21" s="312" t="s">
        <v>34</v>
      </c>
      <c r="I21" s="313"/>
      <c r="J21" s="262">
        <f>J20</f>
        <v>0</v>
      </c>
    </row>
    <row r="22" spans="1:10" ht="12.75" customHeight="1">
      <c r="A22" s="16"/>
      <c r="B22" s="15"/>
      <c r="C22" s="16"/>
      <c r="D22" s="15"/>
      <c r="E22" s="15"/>
      <c r="F22" s="15"/>
      <c r="G22" s="15"/>
      <c r="H22" s="119"/>
      <c r="I22" s="15"/>
    </row>
    <row r="23" spans="1:10" ht="16.5" customHeight="1">
      <c r="B23" s="52" t="s">
        <v>31</v>
      </c>
      <c r="C23" s="27"/>
    </row>
    <row r="24" spans="1:10" ht="15.75" customHeight="1">
      <c r="A24" s="65"/>
      <c r="B24" s="8" t="s">
        <v>15</v>
      </c>
      <c r="D24" s="17"/>
      <c r="E24" s="17"/>
      <c r="F24" s="15"/>
      <c r="G24" s="15"/>
      <c r="H24" s="119"/>
      <c r="I24" s="15"/>
      <c r="J24" s="263"/>
    </row>
    <row r="25" spans="1:10">
      <c r="A25" s="65"/>
      <c r="B25" s="18" t="s">
        <v>14</v>
      </c>
      <c r="C25" s="28"/>
      <c r="D25" s="15"/>
      <c r="E25" s="16"/>
      <c r="F25" s="15"/>
      <c r="G25" s="15"/>
      <c r="H25" s="119"/>
      <c r="I25" s="15"/>
      <c r="J25" s="263"/>
    </row>
    <row r="26" spans="1:10" ht="18" customHeight="1">
      <c r="A26" s="65"/>
      <c r="B26" s="19" t="s">
        <v>13</v>
      </c>
      <c r="C26" s="29"/>
      <c r="D26" s="15"/>
      <c r="E26" s="16"/>
      <c r="F26" s="15"/>
      <c r="G26" s="15"/>
      <c r="H26" s="119"/>
      <c r="I26" s="15"/>
      <c r="J26" s="263"/>
    </row>
    <row r="27" spans="1:10">
      <c r="A27" s="65"/>
      <c r="B27" s="15"/>
      <c r="C27" s="16"/>
      <c r="D27" s="15"/>
      <c r="E27" s="16"/>
      <c r="F27" s="15"/>
      <c r="G27" s="15"/>
      <c r="H27" s="119"/>
      <c r="I27" s="15"/>
      <c r="J27" s="263"/>
    </row>
    <row r="29" spans="1:10" ht="15" customHeight="1">
      <c r="B29" s="302" t="s">
        <v>27</v>
      </c>
      <c r="C29" s="302"/>
      <c r="D29" s="302"/>
    </row>
    <row r="30" spans="1:10">
      <c r="B30" s="302"/>
      <c r="C30" s="302"/>
      <c r="D30" s="302"/>
    </row>
    <row r="31" spans="1:10">
      <c r="B31" s="302"/>
      <c r="C31" s="302"/>
      <c r="D31" s="302"/>
    </row>
    <row r="32" spans="1:10">
      <c r="B32" s="20"/>
      <c r="C32" s="20"/>
    </row>
    <row r="34" spans="1:10" ht="15">
      <c r="A34" s="309" t="s">
        <v>0</v>
      </c>
      <c r="B34" s="309"/>
      <c r="C34" s="309"/>
      <c r="D34" s="309"/>
      <c r="E34" s="309"/>
      <c r="F34" s="309"/>
      <c r="G34" s="309"/>
      <c r="H34" s="309"/>
      <c r="I34" s="309"/>
      <c r="J34" s="309"/>
    </row>
    <row r="35" spans="1:10" ht="16.5" customHeight="1">
      <c r="B35" s="32" t="s">
        <v>36</v>
      </c>
      <c r="C35" s="45"/>
      <c r="D35" s="16"/>
      <c r="E35" s="16"/>
      <c r="F35" s="16"/>
      <c r="G35" s="16"/>
      <c r="H35" s="123"/>
      <c r="I35" s="37"/>
    </row>
    <row r="36" spans="1:10">
      <c r="B36" s="36" t="s">
        <v>28</v>
      </c>
      <c r="C36" s="38"/>
      <c r="D36" s="16"/>
      <c r="E36" s="16"/>
      <c r="F36" s="16"/>
      <c r="G36" s="16"/>
      <c r="H36" s="123"/>
      <c r="I36" s="37"/>
    </row>
    <row r="37" spans="1:10" ht="36">
      <c r="A37" s="6" t="s">
        <v>21</v>
      </c>
      <c r="B37" s="6" t="s">
        <v>1</v>
      </c>
      <c r="C37" s="6" t="s">
        <v>22</v>
      </c>
      <c r="D37" s="6" t="s">
        <v>81</v>
      </c>
      <c r="E37" s="6" t="s">
        <v>2</v>
      </c>
      <c r="F37" s="6" t="s">
        <v>7</v>
      </c>
      <c r="G37" s="6" t="s">
        <v>8</v>
      </c>
      <c r="H37" s="120" t="s">
        <v>3</v>
      </c>
      <c r="I37" s="7" t="s">
        <v>4</v>
      </c>
      <c r="J37" s="68" t="s">
        <v>5</v>
      </c>
    </row>
    <row r="38" spans="1:10" ht="303" customHeight="1">
      <c r="A38" s="96" t="s">
        <v>9</v>
      </c>
      <c r="B38" s="107" t="s">
        <v>114</v>
      </c>
      <c r="C38" s="3" t="s">
        <v>23</v>
      </c>
      <c r="D38" s="1">
        <v>100</v>
      </c>
      <c r="E38" s="2"/>
      <c r="F38" s="46"/>
      <c r="G38" s="46"/>
      <c r="H38" s="124"/>
      <c r="I38" s="46"/>
      <c r="J38" s="108">
        <f>D38*H38</f>
        <v>0</v>
      </c>
    </row>
    <row r="39" spans="1:10" s="147" customFormat="1" ht="409.5" customHeight="1">
      <c r="A39" s="221" t="s">
        <v>10</v>
      </c>
      <c r="B39" s="210" t="s">
        <v>144</v>
      </c>
      <c r="C39" s="71" t="s">
        <v>23</v>
      </c>
      <c r="D39" s="217">
        <v>250</v>
      </c>
      <c r="E39" s="218"/>
      <c r="F39" s="215"/>
      <c r="G39" s="219"/>
      <c r="H39" s="252"/>
      <c r="I39" s="215"/>
      <c r="J39" s="108">
        <f>D39*H39</f>
        <v>0</v>
      </c>
    </row>
    <row r="40" spans="1:10" s="147" customFormat="1" ht="348.75" customHeight="1">
      <c r="A40" s="221" t="s">
        <v>11</v>
      </c>
      <c r="B40" s="210" t="s">
        <v>101</v>
      </c>
      <c r="C40" s="71" t="s">
        <v>23</v>
      </c>
      <c r="D40" s="217">
        <v>120</v>
      </c>
      <c r="E40" s="218"/>
      <c r="F40" s="215"/>
      <c r="G40" s="219"/>
      <c r="H40" s="252"/>
      <c r="I40" s="215"/>
      <c r="J40" s="108">
        <f t="shared" ref="J40:J42" si="0">D40*H40</f>
        <v>0</v>
      </c>
    </row>
    <row r="41" spans="1:10" s="147" customFormat="1" ht="288.75" customHeight="1">
      <c r="A41" s="221" t="s">
        <v>33</v>
      </c>
      <c r="B41" s="210" t="s">
        <v>102</v>
      </c>
      <c r="C41" s="71" t="s">
        <v>23</v>
      </c>
      <c r="D41" s="217">
        <v>350</v>
      </c>
      <c r="E41" s="218"/>
      <c r="F41" s="215"/>
      <c r="G41" s="219"/>
      <c r="H41" s="252"/>
      <c r="I41" s="215"/>
      <c r="J41" s="108">
        <f t="shared" si="0"/>
        <v>0</v>
      </c>
    </row>
    <row r="42" spans="1:10" s="147" customFormat="1" ht="338.25" customHeight="1">
      <c r="A42" s="221" t="s">
        <v>95</v>
      </c>
      <c r="B42" s="254" t="s">
        <v>103</v>
      </c>
      <c r="C42" s="212" t="s">
        <v>23</v>
      </c>
      <c r="D42" s="217">
        <v>120</v>
      </c>
      <c r="E42" s="220"/>
      <c r="F42" s="215"/>
      <c r="G42" s="219"/>
      <c r="H42" s="252"/>
      <c r="I42" s="215"/>
      <c r="J42" s="108">
        <f t="shared" si="0"/>
        <v>0</v>
      </c>
    </row>
    <row r="43" spans="1:10" ht="15">
      <c r="A43" s="83"/>
      <c r="B43" s="245"/>
      <c r="C43"/>
      <c r="D43"/>
      <c r="E43"/>
      <c r="F43"/>
      <c r="G43"/>
      <c r="H43" s="316" t="s">
        <v>6</v>
      </c>
      <c r="I43" s="317"/>
      <c r="J43" s="109">
        <f>SUM(J38:J42)</f>
        <v>0</v>
      </c>
    </row>
    <row r="44" spans="1:10" ht="14.25">
      <c r="A44" s="83"/>
      <c r="B44"/>
      <c r="C44"/>
      <c r="D44"/>
      <c r="E44"/>
      <c r="F44"/>
      <c r="G44"/>
      <c r="H44" s="70"/>
    </row>
    <row r="45" spans="1:10" ht="14.25" customHeight="1">
      <c r="A45" s="83"/>
      <c r="B45" s="246"/>
      <c r="C45"/>
      <c r="D45"/>
      <c r="E45"/>
      <c r="F45"/>
      <c r="G45"/>
      <c r="H45" s="70"/>
      <c r="I45"/>
    </row>
    <row r="46" spans="1:10">
      <c r="A46" s="82"/>
      <c r="B46" s="311" t="s">
        <v>31</v>
      </c>
      <c r="C46" s="311"/>
      <c r="D46" s="39"/>
      <c r="E46" s="39"/>
      <c r="F46" s="39"/>
      <c r="G46" s="39"/>
      <c r="H46" s="125"/>
      <c r="I46" s="39"/>
    </row>
    <row r="47" spans="1:10" ht="14.25">
      <c r="A47" s="83"/>
      <c r="B47" s="51" t="s">
        <v>80</v>
      </c>
      <c r="C47"/>
      <c r="D47"/>
      <c r="E47"/>
      <c r="F47"/>
      <c r="G47"/>
      <c r="H47" s="70"/>
      <c r="I47"/>
    </row>
    <row r="48" spans="1:10">
      <c r="A48" s="84"/>
      <c r="B48" s="42" t="s">
        <v>30</v>
      </c>
      <c r="C48" s="41"/>
      <c r="D48" s="41"/>
      <c r="E48" s="39"/>
      <c r="F48" s="39"/>
      <c r="G48" s="39"/>
      <c r="H48" s="125"/>
      <c r="I48" s="39"/>
    </row>
    <row r="49" spans="1:10">
      <c r="A49" s="84"/>
      <c r="B49" s="40" t="s">
        <v>32</v>
      </c>
      <c r="C49" s="39"/>
      <c r="D49" s="43"/>
      <c r="E49" s="39"/>
      <c r="F49" s="39"/>
      <c r="G49" s="39"/>
      <c r="H49" s="125"/>
      <c r="I49" s="39"/>
    </row>
    <row r="50" spans="1:10">
      <c r="A50" s="84"/>
      <c r="B50" s="44" t="s">
        <v>13</v>
      </c>
      <c r="C50" s="39"/>
      <c r="D50" s="43"/>
      <c r="E50" s="39"/>
      <c r="F50" s="39"/>
      <c r="G50" s="39"/>
      <c r="H50" s="125"/>
      <c r="I50" s="39"/>
    </row>
    <row r="51" spans="1:10">
      <c r="A51" s="65"/>
      <c r="B51" s="33"/>
      <c r="C51" s="33"/>
      <c r="D51" s="33"/>
      <c r="E51" s="34"/>
      <c r="F51" s="34"/>
      <c r="G51" s="34"/>
      <c r="H51" s="69"/>
      <c r="I51" s="35"/>
    </row>
    <row r="52" spans="1:10">
      <c r="A52" s="65"/>
      <c r="B52" s="33"/>
      <c r="C52" s="33"/>
      <c r="D52" s="33"/>
      <c r="E52" s="34"/>
      <c r="F52" s="34"/>
      <c r="G52" s="34"/>
      <c r="H52" s="69"/>
      <c r="I52" s="35"/>
    </row>
    <row r="53" spans="1:10">
      <c r="A53" s="65"/>
      <c r="B53" s="302" t="s">
        <v>27</v>
      </c>
      <c r="C53" s="302"/>
      <c r="D53" s="302"/>
      <c r="E53" s="34"/>
      <c r="F53" s="34"/>
      <c r="G53" s="34"/>
      <c r="H53" s="69"/>
      <c r="I53" s="35"/>
    </row>
    <row r="54" spans="1:10">
      <c r="A54" s="65"/>
      <c r="B54" s="302"/>
      <c r="C54" s="302"/>
      <c r="D54" s="302"/>
      <c r="E54" s="34"/>
      <c r="F54" s="34"/>
      <c r="G54" s="34"/>
      <c r="H54" s="69"/>
      <c r="I54" s="35"/>
    </row>
    <row r="55" spans="1:10">
      <c r="A55" s="65"/>
      <c r="B55" s="302"/>
      <c r="C55" s="302"/>
      <c r="D55" s="302"/>
      <c r="E55" s="34"/>
      <c r="F55" s="34"/>
      <c r="G55" s="34"/>
      <c r="H55" s="69"/>
      <c r="I55" s="35"/>
    </row>
    <row r="56" spans="1:10">
      <c r="A56" s="97"/>
      <c r="B56" s="95"/>
      <c r="C56" s="95"/>
      <c r="D56" s="95"/>
      <c r="E56" s="53"/>
      <c r="F56" s="53"/>
      <c r="G56" s="53"/>
      <c r="H56" s="69"/>
      <c r="I56" s="35"/>
    </row>
    <row r="57" spans="1:10">
      <c r="A57" s="65"/>
      <c r="B57" s="33"/>
      <c r="C57" s="33"/>
      <c r="D57" s="33"/>
      <c r="E57" s="34"/>
      <c r="F57" s="34"/>
      <c r="G57" s="34"/>
      <c r="H57" s="69"/>
      <c r="I57" s="35"/>
    </row>
    <row r="58" spans="1:10" s="53" customFormat="1" ht="15">
      <c r="A58" s="314" t="s">
        <v>0</v>
      </c>
      <c r="B58" s="314"/>
      <c r="C58" s="314"/>
      <c r="D58" s="314"/>
      <c r="E58" s="314"/>
      <c r="F58" s="314"/>
      <c r="G58" s="314"/>
      <c r="H58" s="314"/>
      <c r="I58" s="314"/>
      <c r="J58" s="314"/>
    </row>
    <row r="59" spans="1:10" s="53" customFormat="1" ht="16.5" customHeight="1">
      <c r="B59" s="66" t="s">
        <v>104</v>
      </c>
      <c r="C59" s="55"/>
      <c r="D59" s="55"/>
      <c r="E59" s="55"/>
      <c r="F59" s="55"/>
      <c r="G59" s="56"/>
      <c r="H59" s="126"/>
      <c r="I59" s="35"/>
      <c r="J59" s="259"/>
    </row>
    <row r="60" spans="1:10" s="53" customFormat="1" ht="16.5" customHeight="1">
      <c r="B60" s="36" t="s">
        <v>28</v>
      </c>
      <c r="C60" s="55"/>
      <c r="D60" s="55"/>
      <c r="E60" s="55"/>
      <c r="F60" s="55"/>
      <c r="G60" s="56"/>
      <c r="H60" s="126"/>
      <c r="I60" s="35"/>
      <c r="J60" s="259"/>
    </row>
    <row r="61" spans="1:10" ht="36">
      <c r="A61" s="6" t="s">
        <v>21</v>
      </c>
      <c r="B61" s="6" t="s">
        <v>1</v>
      </c>
      <c r="C61" s="6" t="s">
        <v>22</v>
      </c>
      <c r="D61" s="6" t="s">
        <v>81</v>
      </c>
      <c r="E61" s="6" t="s">
        <v>2</v>
      </c>
      <c r="F61" s="6" t="s">
        <v>7</v>
      </c>
      <c r="G61" s="6" t="s">
        <v>8</v>
      </c>
      <c r="H61" s="120" t="s">
        <v>3</v>
      </c>
      <c r="I61" s="7" t="s">
        <v>4</v>
      </c>
      <c r="J61" s="68" t="s">
        <v>5</v>
      </c>
    </row>
    <row r="62" spans="1:10" s="53" customFormat="1" ht="339" customHeight="1">
      <c r="A62" s="58">
        <v>1</v>
      </c>
      <c r="B62" s="133" t="s">
        <v>134</v>
      </c>
      <c r="C62" s="59" t="s">
        <v>25</v>
      </c>
      <c r="D62" s="59">
        <v>300</v>
      </c>
      <c r="E62" s="57"/>
      <c r="F62" s="62"/>
      <c r="G62" s="62"/>
      <c r="H62" s="127"/>
      <c r="I62" s="60"/>
      <c r="J62" s="110">
        <f>D62*H62</f>
        <v>0</v>
      </c>
    </row>
    <row r="63" spans="1:10" s="53" customFormat="1" ht="351" customHeight="1">
      <c r="A63" s="58">
        <v>2</v>
      </c>
      <c r="B63" s="133" t="s">
        <v>135</v>
      </c>
      <c r="C63" s="59" t="s">
        <v>25</v>
      </c>
      <c r="D63" s="134">
        <v>400</v>
      </c>
      <c r="E63" s="59"/>
      <c r="F63" s="62"/>
      <c r="G63" s="62"/>
      <c r="H63" s="127"/>
      <c r="I63" s="60"/>
      <c r="J63" s="110">
        <f>D63*H63</f>
        <v>0</v>
      </c>
    </row>
    <row r="64" spans="1:10" s="53" customFormat="1" ht="15">
      <c r="B64" s="27"/>
      <c r="C64" s="27"/>
      <c r="D64" s="27"/>
      <c r="E64" s="27"/>
      <c r="H64" s="314" t="s">
        <v>34</v>
      </c>
      <c r="I64" s="315"/>
      <c r="J64" s="111">
        <f>SUM(J62:J63)</f>
        <v>0</v>
      </c>
    </row>
    <row r="65" spans="1:10" s="53" customFormat="1" ht="15">
      <c r="B65" s="27"/>
      <c r="C65" s="27"/>
      <c r="D65" s="27"/>
      <c r="E65" s="27"/>
      <c r="H65" s="98"/>
      <c r="I65" s="98"/>
      <c r="J65" s="132"/>
    </row>
    <row r="66" spans="1:10" s="53" customFormat="1" ht="15">
      <c r="B66" s="311" t="s">
        <v>31</v>
      </c>
      <c r="C66" s="311"/>
      <c r="D66" s="27"/>
      <c r="E66" s="27"/>
      <c r="H66" s="98"/>
      <c r="I66" s="98"/>
      <c r="J66" s="132"/>
    </row>
    <row r="67" spans="1:10" s="53" customFormat="1" ht="15">
      <c r="B67" s="51" t="s">
        <v>80</v>
      </c>
      <c r="C67"/>
      <c r="D67" s="27"/>
      <c r="E67" s="27"/>
      <c r="H67" s="98"/>
      <c r="I67" s="98"/>
      <c r="J67" s="132"/>
    </row>
    <row r="68" spans="1:10" s="53" customFormat="1" ht="15">
      <c r="B68" s="42" t="s">
        <v>30</v>
      </c>
      <c r="C68" s="41"/>
      <c r="D68" s="27"/>
      <c r="E68" s="27"/>
      <c r="H68" s="98"/>
      <c r="I68" s="98"/>
      <c r="J68" s="132"/>
    </row>
    <row r="69" spans="1:10" s="53" customFormat="1" ht="15">
      <c r="B69" s="40" t="s">
        <v>32</v>
      </c>
      <c r="C69" s="39"/>
      <c r="D69" s="27"/>
      <c r="E69" s="27"/>
      <c r="H69" s="98"/>
      <c r="I69" s="98"/>
      <c r="J69" s="132"/>
    </row>
    <row r="70" spans="1:10" s="53" customFormat="1" ht="15">
      <c r="B70" s="44" t="s">
        <v>13</v>
      </c>
      <c r="C70" s="39"/>
      <c r="D70" s="27"/>
      <c r="E70" s="27"/>
      <c r="H70" s="98"/>
      <c r="I70" s="98"/>
      <c r="J70" s="132"/>
    </row>
    <row r="71" spans="1:10" s="53" customFormat="1" ht="15">
      <c r="B71" s="44"/>
      <c r="C71" s="39"/>
      <c r="D71" s="27"/>
      <c r="E71" s="27"/>
      <c r="H71" s="98"/>
      <c r="I71" s="98"/>
      <c r="J71" s="132"/>
    </row>
    <row r="72" spans="1:10" s="53" customFormat="1" ht="15">
      <c r="B72" s="44"/>
      <c r="C72" s="39"/>
      <c r="D72" s="27"/>
      <c r="E72" s="27"/>
      <c r="H72" s="98"/>
      <c r="I72" s="98"/>
      <c r="J72" s="132"/>
    </row>
    <row r="73" spans="1:10" s="53" customFormat="1" ht="15">
      <c r="B73" s="302" t="s">
        <v>27</v>
      </c>
      <c r="C73" s="302"/>
      <c r="D73" s="302"/>
      <c r="E73" s="27"/>
      <c r="H73" s="98"/>
      <c r="I73" s="98"/>
      <c r="J73" s="132"/>
    </row>
    <row r="74" spans="1:10" s="53" customFormat="1" ht="15">
      <c r="B74" s="302"/>
      <c r="C74" s="302"/>
      <c r="D74" s="302"/>
      <c r="E74" s="27"/>
      <c r="H74" s="98"/>
      <c r="I74" s="98"/>
      <c r="J74" s="132"/>
    </row>
    <row r="75" spans="1:10" s="53" customFormat="1" ht="15">
      <c r="B75" s="302"/>
      <c r="C75" s="302"/>
      <c r="D75" s="302"/>
      <c r="E75" s="27"/>
      <c r="H75" s="98"/>
      <c r="I75" s="98"/>
      <c r="J75" s="132"/>
    </row>
    <row r="76" spans="1:10" s="53" customFormat="1" ht="15">
      <c r="B76" s="95"/>
      <c r="C76" s="95"/>
      <c r="D76" s="95"/>
      <c r="E76" s="27"/>
      <c r="H76" s="98"/>
      <c r="I76" s="98"/>
      <c r="J76" s="132"/>
    </row>
    <row r="77" spans="1:10" s="53" customFormat="1" ht="15">
      <c r="B77" s="95"/>
      <c r="C77" s="95"/>
      <c r="D77" s="95"/>
      <c r="E77" s="27"/>
      <c r="H77" s="98"/>
      <c r="I77" s="98"/>
      <c r="J77" s="132"/>
    </row>
    <row r="78" spans="1:10" s="53" customFormat="1" ht="15">
      <c r="A78" s="314" t="s">
        <v>0</v>
      </c>
      <c r="B78" s="314"/>
      <c r="C78" s="314"/>
      <c r="D78" s="314"/>
      <c r="E78" s="314"/>
      <c r="F78" s="314"/>
      <c r="G78" s="314"/>
      <c r="H78" s="314"/>
      <c r="I78" s="314"/>
      <c r="J78" s="314"/>
    </row>
    <row r="79" spans="1:10" s="53" customFormat="1" ht="15.75">
      <c r="B79" s="66" t="s">
        <v>37</v>
      </c>
      <c r="C79" s="55"/>
      <c r="D79" s="55"/>
      <c r="E79" s="55"/>
      <c r="F79" s="55"/>
      <c r="G79" s="56"/>
      <c r="H79" s="126"/>
      <c r="I79" s="35"/>
      <c r="J79" s="259"/>
    </row>
    <row r="80" spans="1:10" s="53" customFormat="1">
      <c r="B80" s="36" t="s">
        <v>28</v>
      </c>
      <c r="C80" s="55"/>
      <c r="D80" s="55"/>
      <c r="E80" s="55"/>
      <c r="F80" s="55"/>
      <c r="G80" s="56"/>
      <c r="H80" s="126"/>
      <c r="I80" s="35"/>
      <c r="J80" s="259"/>
    </row>
    <row r="81" spans="1:13" ht="36">
      <c r="A81" s="6" t="s">
        <v>21</v>
      </c>
      <c r="B81" s="6" t="s">
        <v>1</v>
      </c>
      <c r="C81" s="6" t="s">
        <v>22</v>
      </c>
      <c r="D81" s="6" t="s">
        <v>81</v>
      </c>
      <c r="E81" s="6" t="s">
        <v>2</v>
      </c>
      <c r="F81" s="6" t="s">
        <v>7</v>
      </c>
      <c r="G81" s="6" t="s">
        <v>8</v>
      </c>
      <c r="H81" s="120" t="s">
        <v>3</v>
      </c>
      <c r="I81" s="7" t="s">
        <v>4</v>
      </c>
      <c r="J81" s="68" t="s">
        <v>5</v>
      </c>
    </row>
    <row r="82" spans="1:13" s="53" customFormat="1" ht="398.25" customHeight="1">
      <c r="A82" s="58">
        <v>1</v>
      </c>
      <c r="B82" s="255" t="s">
        <v>136</v>
      </c>
      <c r="C82" s="59" t="s">
        <v>25</v>
      </c>
      <c r="D82" s="59">
        <v>350</v>
      </c>
      <c r="E82" s="57"/>
      <c r="F82" s="62"/>
      <c r="G82" s="62"/>
      <c r="H82" s="127"/>
      <c r="I82" s="60"/>
      <c r="J82" s="110">
        <f>D82*H82</f>
        <v>0</v>
      </c>
      <c r="L82" s="77"/>
    </row>
    <row r="83" spans="1:13" s="145" customFormat="1" ht="378" customHeight="1">
      <c r="A83" s="58" t="s">
        <v>10</v>
      </c>
      <c r="B83" s="255" t="s">
        <v>137</v>
      </c>
      <c r="C83" s="59" t="s">
        <v>25</v>
      </c>
      <c r="D83" s="59">
        <v>150</v>
      </c>
      <c r="E83" s="57"/>
      <c r="F83" s="62"/>
      <c r="G83" s="62"/>
      <c r="H83" s="127"/>
      <c r="I83" s="60"/>
      <c r="J83" s="110">
        <f>D83*H83</f>
        <v>0</v>
      </c>
      <c r="L83" s="77"/>
    </row>
    <row r="84" spans="1:13" s="53" customFormat="1" ht="15">
      <c r="B84" s="27"/>
      <c r="C84" s="27"/>
      <c r="D84" s="27"/>
      <c r="E84" s="27"/>
      <c r="H84" s="314" t="s">
        <v>34</v>
      </c>
      <c r="I84" s="318"/>
      <c r="J84" s="111">
        <f>SUM(J82:J83)</f>
        <v>0</v>
      </c>
      <c r="L84" s="77"/>
    </row>
    <row r="85" spans="1:13" s="138" customFormat="1" ht="15">
      <c r="B85" s="27"/>
      <c r="C85" s="27"/>
      <c r="D85" s="27"/>
      <c r="E85" s="27"/>
      <c r="H85" s="139"/>
      <c r="I85" s="139"/>
      <c r="J85" s="132"/>
      <c r="L85" s="247"/>
    </row>
    <row r="86" spans="1:13" s="53" customFormat="1" ht="15">
      <c r="B86" s="27"/>
      <c r="C86" s="27"/>
      <c r="D86" s="27"/>
      <c r="E86" s="27"/>
      <c r="H86" s="98"/>
      <c r="I86" s="98"/>
      <c r="J86" s="132"/>
      <c r="L86" s="247"/>
    </row>
    <row r="87" spans="1:13" s="53" customFormat="1" ht="15">
      <c r="B87" s="311" t="s">
        <v>31</v>
      </c>
      <c r="C87" s="311"/>
      <c r="D87" s="27"/>
      <c r="E87" s="27"/>
      <c r="H87" s="98"/>
      <c r="I87" s="98"/>
      <c r="J87" s="132"/>
      <c r="M87" s="145"/>
    </row>
    <row r="88" spans="1:13" s="53" customFormat="1" ht="15">
      <c r="B88" s="51" t="s">
        <v>80</v>
      </c>
      <c r="C88"/>
      <c r="D88" s="27"/>
      <c r="E88" s="27"/>
      <c r="H88" s="98"/>
      <c r="I88" s="98"/>
      <c r="J88" s="132"/>
    </row>
    <row r="89" spans="1:13" s="53" customFormat="1" ht="15">
      <c r="B89" s="42" t="s">
        <v>30</v>
      </c>
      <c r="C89" s="41"/>
      <c r="D89" s="27"/>
      <c r="E89" s="27"/>
      <c r="H89" s="98"/>
      <c r="I89" s="98"/>
      <c r="J89" s="132"/>
    </row>
    <row r="90" spans="1:13" s="53" customFormat="1" ht="15">
      <c r="B90" s="40" t="s">
        <v>32</v>
      </c>
      <c r="C90" s="39"/>
      <c r="D90" s="27"/>
      <c r="E90" s="27"/>
      <c r="H90" s="98"/>
      <c r="I90" s="98"/>
      <c r="J90" s="132"/>
    </row>
    <row r="91" spans="1:13" s="53" customFormat="1" ht="15">
      <c r="B91" s="44" t="s">
        <v>13</v>
      </c>
      <c r="C91" s="39"/>
      <c r="D91" s="27"/>
      <c r="E91" s="27"/>
      <c r="H91" s="98"/>
      <c r="I91" s="98"/>
      <c r="J91" s="132"/>
    </row>
    <row r="92" spans="1:13" s="53" customFormat="1" ht="15">
      <c r="B92" s="44"/>
      <c r="C92" s="39"/>
      <c r="D92" s="27"/>
      <c r="E92" s="27"/>
      <c r="H92" s="98"/>
      <c r="I92" s="98"/>
      <c r="J92" s="132"/>
    </row>
    <row r="93" spans="1:13" s="53" customFormat="1" ht="15">
      <c r="B93" s="44"/>
      <c r="C93" s="39"/>
      <c r="D93" s="27"/>
      <c r="E93" s="27"/>
      <c r="H93" s="98"/>
      <c r="I93" s="98"/>
      <c r="J93" s="132"/>
    </row>
    <row r="94" spans="1:13" s="53" customFormat="1" ht="15">
      <c r="B94" s="302" t="s">
        <v>27</v>
      </c>
      <c r="C94" s="302"/>
      <c r="D94" s="302"/>
      <c r="E94" s="27"/>
      <c r="H94" s="98"/>
      <c r="I94" s="98"/>
      <c r="J94" s="132"/>
    </row>
    <row r="95" spans="1:13" s="53" customFormat="1" ht="15">
      <c r="B95" s="302"/>
      <c r="C95" s="302"/>
      <c r="D95" s="302"/>
      <c r="E95" s="27"/>
      <c r="H95" s="98"/>
      <c r="I95" s="98"/>
      <c r="J95" s="132"/>
    </row>
    <row r="96" spans="1:13" s="53" customFormat="1" ht="15">
      <c r="B96" s="302"/>
      <c r="C96" s="302"/>
      <c r="D96" s="302"/>
      <c r="E96" s="27"/>
      <c r="H96" s="98"/>
      <c r="I96" s="98"/>
      <c r="J96" s="132"/>
    </row>
    <row r="97" spans="1:10" s="53" customFormat="1" ht="15">
      <c r="B97" s="27"/>
      <c r="C97" s="27"/>
      <c r="D97" s="27"/>
      <c r="E97" s="27"/>
      <c r="H97" s="98"/>
      <c r="I97" s="98"/>
      <c r="J97" s="132"/>
    </row>
    <row r="98" spans="1:10">
      <c r="A98" s="65"/>
      <c r="B98" s="33"/>
      <c r="C98" s="33"/>
      <c r="D98" s="33"/>
      <c r="E98" s="34"/>
      <c r="F98" s="34"/>
      <c r="G98" s="34"/>
      <c r="H98" s="69"/>
      <c r="I98" s="35"/>
    </row>
    <row r="99" spans="1:10" ht="14.25" customHeight="1">
      <c r="A99" s="303" t="s">
        <v>0</v>
      </c>
      <c r="B99" s="303"/>
      <c r="C99" s="303"/>
      <c r="D99" s="303"/>
      <c r="E99" s="303"/>
      <c r="F99" s="303"/>
      <c r="G99" s="303"/>
      <c r="H99" s="303"/>
      <c r="I99" s="303"/>
      <c r="J99" s="303"/>
    </row>
    <row r="100" spans="1:10" ht="14.25" customHeight="1">
      <c r="A100" s="79"/>
      <c r="B100" s="80" t="s">
        <v>75</v>
      </c>
      <c r="C100" s="79"/>
      <c r="D100" s="79"/>
      <c r="E100" s="79"/>
      <c r="F100" s="79"/>
      <c r="G100" s="79"/>
      <c r="H100" s="129"/>
      <c r="I100" s="79"/>
      <c r="J100" s="264"/>
    </row>
    <row r="101" spans="1:10" ht="14.25">
      <c r="A101" s="8"/>
      <c r="B101" s="100" t="s">
        <v>76</v>
      </c>
      <c r="C101" s="39"/>
      <c r="D101" s="39"/>
      <c r="E101" s="39"/>
      <c r="F101" s="39"/>
      <c r="G101" s="39"/>
      <c r="H101" s="125"/>
      <c r="I101" s="39"/>
      <c r="J101" s="260"/>
    </row>
    <row r="102" spans="1:10" ht="36">
      <c r="A102" s="6" t="s">
        <v>21</v>
      </c>
      <c r="B102" s="6" t="s">
        <v>1</v>
      </c>
      <c r="C102" s="6" t="s">
        <v>22</v>
      </c>
      <c r="D102" s="6" t="s">
        <v>81</v>
      </c>
      <c r="E102" s="6" t="s">
        <v>2</v>
      </c>
      <c r="F102" s="6" t="s">
        <v>7</v>
      </c>
      <c r="G102" s="6" t="s">
        <v>8</v>
      </c>
      <c r="H102" s="120" t="s">
        <v>3</v>
      </c>
      <c r="I102" s="7" t="s">
        <v>4</v>
      </c>
      <c r="J102" s="68" t="s">
        <v>5</v>
      </c>
    </row>
    <row r="103" spans="1:10" s="53" customFormat="1" ht="38.25">
      <c r="A103" s="49">
        <v>1</v>
      </c>
      <c r="B103" s="103" t="s">
        <v>38</v>
      </c>
      <c r="C103" s="62" t="s">
        <v>23</v>
      </c>
      <c r="D103" s="50">
        <v>1055</v>
      </c>
      <c r="E103" s="48"/>
      <c r="F103" s="63"/>
      <c r="G103" s="47"/>
      <c r="H103" s="128"/>
      <c r="I103" s="102"/>
      <c r="J103" s="112">
        <f>D103*H103</f>
        <v>0</v>
      </c>
    </row>
    <row r="104" spans="1:10" s="53" customFormat="1" ht="38.25">
      <c r="A104" s="49" t="s">
        <v>10</v>
      </c>
      <c r="B104" s="103" t="s">
        <v>39</v>
      </c>
      <c r="C104" s="62" t="s">
        <v>23</v>
      </c>
      <c r="D104" s="50">
        <v>1100</v>
      </c>
      <c r="E104" s="48"/>
      <c r="F104" s="63"/>
      <c r="G104" s="47"/>
      <c r="H104" s="128"/>
      <c r="I104" s="102"/>
      <c r="J104" s="112">
        <f t="shared" ref="J104:J105" si="1">D104*H104</f>
        <v>0</v>
      </c>
    </row>
    <row r="105" spans="1:10" s="53" customFormat="1" ht="38.25">
      <c r="A105" s="49" t="s">
        <v>11</v>
      </c>
      <c r="B105" s="103" t="s">
        <v>40</v>
      </c>
      <c r="C105" s="62" t="s">
        <v>23</v>
      </c>
      <c r="D105" s="50">
        <v>2850</v>
      </c>
      <c r="E105" s="48"/>
      <c r="F105" s="63"/>
      <c r="G105" s="47"/>
      <c r="H105" s="128"/>
      <c r="I105" s="102"/>
      <c r="J105" s="112">
        <f t="shared" si="1"/>
        <v>0</v>
      </c>
    </row>
    <row r="106" spans="1:10" ht="15">
      <c r="A106" s="39"/>
      <c r="B106" s="39"/>
      <c r="C106" s="101"/>
      <c r="D106" s="101"/>
      <c r="E106" s="82"/>
      <c r="F106" s="53"/>
      <c r="G106" s="53"/>
      <c r="H106" s="319" t="s">
        <v>34</v>
      </c>
      <c r="I106" s="320"/>
      <c r="J106" s="113">
        <f>SUM(J103:J105)</f>
        <v>0</v>
      </c>
    </row>
    <row r="107" spans="1:10" ht="15">
      <c r="A107" s="39"/>
      <c r="B107" s="39"/>
      <c r="C107" s="101"/>
      <c r="D107" s="101"/>
      <c r="E107" s="82"/>
      <c r="F107" s="53"/>
      <c r="G107" s="53"/>
      <c r="H107" s="130"/>
      <c r="I107" s="99"/>
      <c r="J107" s="265"/>
    </row>
    <row r="108" spans="1:10" ht="14.25">
      <c r="A108" s="39"/>
      <c r="B108" s="85" t="s">
        <v>41</v>
      </c>
      <c r="C108" s="39"/>
      <c r="D108" s="39"/>
      <c r="E108" s="39"/>
      <c r="F108" s="39"/>
      <c r="G108" s="39"/>
      <c r="H108" s="125"/>
      <c r="I108" s="64"/>
      <c r="J108" s="260"/>
    </row>
    <row r="109" spans="1:10" ht="14.25">
      <c r="A109" s="39"/>
      <c r="B109"/>
      <c r="C109" s="39"/>
      <c r="D109" s="39"/>
      <c r="E109" s="39"/>
      <c r="F109" s="39"/>
      <c r="G109" s="39"/>
      <c r="H109" s="125"/>
      <c r="I109" s="39"/>
      <c r="J109" s="260"/>
    </row>
    <row r="110" spans="1:10" ht="14.25">
      <c r="A110"/>
      <c r="B110" s="52" t="s">
        <v>31</v>
      </c>
      <c r="C110"/>
      <c r="D110"/>
      <c r="E110"/>
      <c r="F110"/>
      <c r="G110"/>
      <c r="H110" s="70"/>
      <c r="I110"/>
      <c r="J110" s="260"/>
    </row>
    <row r="111" spans="1:10" ht="25.5">
      <c r="A111" s="41"/>
      <c r="B111" s="41" t="s">
        <v>77</v>
      </c>
      <c r="C111" s="41"/>
      <c r="D111" s="41"/>
      <c r="E111" s="39"/>
      <c r="F111" s="39"/>
      <c r="G111" s="39"/>
      <c r="H111" s="125"/>
      <c r="I111" s="39"/>
      <c r="J111" s="260"/>
    </row>
    <row r="112" spans="1:10" ht="14.25">
      <c r="A112" s="41"/>
      <c r="B112" s="86" t="s">
        <v>78</v>
      </c>
      <c r="C112" s="39"/>
      <c r="D112" s="43"/>
      <c r="E112" s="39"/>
      <c r="F112" s="39"/>
      <c r="G112" s="39"/>
      <c r="H112" s="125"/>
      <c r="I112" s="39"/>
      <c r="J112" s="260"/>
    </row>
    <row r="113" spans="1:10" ht="14.25">
      <c r="A113" s="41"/>
      <c r="B113" s="44" t="s">
        <v>13</v>
      </c>
      <c r="C113" s="39"/>
      <c r="D113" s="43"/>
      <c r="E113" s="39"/>
      <c r="F113" s="39"/>
      <c r="G113" s="39"/>
      <c r="H113" s="125"/>
      <c r="I113" s="39"/>
      <c r="J113" s="260"/>
    </row>
    <row r="114" spans="1:10" ht="14.25">
      <c r="A114" s="41"/>
      <c r="B114" s="39"/>
      <c r="C114" s="39"/>
      <c r="D114" s="43"/>
      <c r="E114" s="39"/>
      <c r="F114" s="39"/>
      <c r="G114" s="39"/>
      <c r="H114" s="125"/>
      <c r="I114" s="39"/>
      <c r="J114" s="260"/>
    </row>
    <row r="115" spans="1:10" ht="14.25">
      <c r="A115"/>
      <c r="B115"/>
      <c r="C115"/>
      <c r="D115"/>
      <c r="E115"/>
      <c r="F115"/>
      <c r="G115"/>
      <c r="H115" s="70"/>
      <c r="I115"/>
      <c r="J115" s="260"/>
    </row>
    <row r="116" spans="1:10" ht="14.25" customHeight="1">
      <c r="A116"/>
      <c r="B116" s="302" t="s">
        <v>27</v>
      </c>
      <c r="C116" s="302"/>
      <c r="D116" s="302"/>
      <c r="E116"/>
      <c r="F116"/>
      <c r="G116"/>
      <c r="H116" s="70"/>
      <c r="I116"/>
      <c r="J116" s="260"/>
    </row>
    <row r="117" spans="1:10" ht="14.25">
      <c r="A117"/>
      <c r="B117" s="302"/>
      <c r="C117" s="302"/>
      <c r="D117" s="302"/>
      <c r="E117"/>
      <c r="F117"/>
      <c r="G117"/>
      <c r="H117" s="70"/>
      <c r="I117"/>
      <c r="J117" s="260"/>
    </row>
    <row r="118" spans="1:10" ht="14.25">
      <c r="A118"/>
      <c r="B118" s="302"/>
      <c r="C118" s="302"/>
      <c r="D118" s="302"/>
      <c r="E118"/>
      <c r="F118"/>
      <c r="G118"/>
      <c r="H118" s="70"/>
      <c r="I118"/>
      <c r="J118" s="260"/>
    </row>
    <row r="119" spans="1:10" ht="14.25">
      <c r="A119"/>
      <c r="B119"/>
      <c r="C119"/>
      <c r="D119"/>
      <c r="E119"/>
      <c r="F119"/>
      <c r="G119"/>
      <c r="H119" s="70"/>
      <c r="I119"/>
      <c r="J119" s="260"/>
    </row>
    <row r="120" spans="1:10" ht="14.25">
      <c r="A120"/>
      <c r="B120"/>
      <c r="C120"/>
      <c r="D120"/>
      <c r="E120"/>
      <c r="F120"/>
      <c r="G120"/>
      <c r="H120" s="70"/>
      <c r="I120"/>
      <c r="J120" s="260"/>
    </row>
    <row r="121" spans="1:10" ht="14.25" customHeight="1">
      <c r="A121" s="303" t="s">
        <v>0</v>
      </c>
      <c r="B121" s="303"/>
      <c r="C121" s="303"/>
      <c r="D121" s="303"/>
      <c r="E121" s="303"/>
      <c r="F121" s="303"/>
      <c r="G121" s="303"/>
      <c r="H121" s="303"/>
      <c r="I121" s="303"/>
      <c r="J121" s="303"/>
    </row>
    <row r="122" spans="1:10" ht="14.25" customHeight="1">
      <c r="A122" s="79"/>
      <c r="B122" s="80" t="s">
        <v>83</v>
      </c>
      <c r="C122" s="79"/>
      <c r="D122" s="79"/>
      <c r="E122" s="79"/>
      <c r="F122" s="79"/>
      <c r="G122" s="79"/>
      <c r="H122" s="129"/>
      <c r="I122" s="79"/>
      <c r="J122" s="264"/>
    </row>
    <row r="123" spans="1:10" ht="14.25">
      <c r="A123" s="73"/>
      <c r="B123" s="87" t="s">
        <v>35</v>
      </c>
      <c r="C123"/>
      <c r="D123"/>
      <c r="E123"/>
      <c r="F123"/>
      <c r="G123" s="39"/>
      <c r="H123" s="125"/>
      <c r="I123" s="39"/>
      <c r="J123" s="260"/>
    </row>
    <row r="124" spans="1:10" ht="36">
      <c r="A124" s="6" t="s">
        <v>21</v>
      </c>
      <c r="B124" s="6" t="s">
        <v>1</v>
      </c>
      <c r="C124" s="6" t="s">
        <v>22</v>
      </c>
      <c r="D124" s="6" t="s">
        <v>81</v>
      </c>
      <c r="E124" s="6" t="s">
        <v>2</v>
      </c>
      <c r="F124" s="6" t="s">
        <v>7</v>
      </c>
      <c r="G124" s="6" t="s">
        <v>8</v>
      </c>
      <c r="H124" s="120" t="s">
        <v>3</v>
      </c>
      <c r="I124" s="7" t="s">
        <v>4</v>
      </c>
      <c r="J124" s="68" t="s">
        <v>5</v>
      </c>
    </row>
    <row r="125" spans="1:10" s="53" customFormat="1">
      <c r="A125" s="63" t="s">
        <v>9</v>
      </c>
      <c r="B125" s="116" t="s">
        <v>42</v>
      </c>
      <c r="C125" s="62" t="s">
        <v>25</v>
      </c>
      <c r="D125" s="50">
        <v>31000</v>
      </c>
      <c r="E125" s="48"/>
      <c r="F125" s="63"/>
      <c r="G125" s="47"/>
      <c r="H125" s="128"/>
      <c r="I125" s="102"/>
      <c r="J125" s="112">
        <f>D125*H125</f>
        <v>0</v>
      </c>
    </row>
    <row r="126" spans="1:10" s="53" customFormat="1">
      <c r="A126" s="63" t="s">
        <v>10</v>
      </c>
      <c r="B126" s="115" t="s">
        <v>43</v>
      </c>
      <c r="C126" s="62" t="s">
        <v>25</v>
      </c>
      <c r="D126" s="50">
        <v>26500</v>
      </c>
      <c r="E126" s="48"/>
      <c r="F126" s="63"/>
      <c r="G126" s="47"/>
      <c r="H126" s="128"/>
      <c r="I126" s="102"/>
      <c r="J126" s="112">
        <f>D126*H126</f>
        <v>0</v>
      </c>
    </row>
    <row r="127" spans="1:10" s="53" customFormat="1">
      <c r="A127" s="63" t="s">
        <v>11</v>
      </c>
      <c r="B127" s="117" t="s">
        <v>44</v>
      </c>
      <c r="C127" s="62" t="s">
        <v>25</v>
      </c>
      <c r="D127" s="50">
        <v>72000</v>
      </c>
      <c r="E127" s="48"/>
      <c r="F127" s="63"/>
      <c r="G127" s="47"/>
      <c r="H127" s="128"/>
      <c r="I127" s="102"/>
      <c r="J127" s="112">
        <f>D127*H127</f>
        <v>0</v>
      </c>
    </row>
    <row r="128" spans="1:10" ht="15">
      <c r="A128"/>
      <c r="B128"/>
      <c r="C128"/>
      <c r="D128"/>
      <c r="E128"/>
      <c r="H128" s="321" t="s">
        <v>34</v>
      </c>
      <c r="I128" s="322"/>
      <c r="J128" s="114">
        <f>SUM(J125:J127)</f>
        <v>0</v>
      </c>
    </row>
    <row r="129" spans="1:10" ht="15">
      <c r="A129"/>
      <c r="B129" s="88" t="s">
        <v>45</v>
      </c>
      <c r="C129"/>
      <c r="D129"/>
      <c r="E129"/>
      <c r="F129"/>
      <c r="G129"/>
      <c r="H129" s="70"/>
      <c r="I129" s="64"/>
      <c r="J129" s="260"/>
    </row>
    <row r="130" spans="1:10" ht="15">
      <c r="A130" s="89"/>
      <c r="B130" s="90"/>
      <c r="C130" s="91"/>
      <c r="D130" s="91"/>
      <c r="E130" s="91"/>
      <c r="F130" s="91"/>
      <c r="G130" s="91"/>
      <c r="H130" s="131"/>
      <c r="I130"/>
      <c r="J130" s="260"/>
    </row>
    <row r="131" spans="1:10" ht="14.25">
      <c r="A131"/>
      <c r="B131" s="90" t="s">
        <v>46</v>
      </c>
      <c r="C131"/>
      <c r="D131"/>
      <c r="E131"/>
      <c r="F131"/>
      <c r="G131"/>
      <c r="H131" s="70"/>
      <c r="I131"/>
      <c r="J131" s="260"/>
    </row>
    <row r="132" spans="1:10" ht="25.5">
      <c r="A132"/>
      <c r="B132" s="90" t="s">
        <v>47</v>
      </c>
      <c r="C132" s="86"/>
      <c r="D132" s="92"/>
      <c r="E132"/>
      <c r="F132"/>
      <c r="G132"/>
      <c r="H132" s="70"/>
      <c r="I132"/>
      <c r="J132" s="260"/>
    </row>
    <row r="133" spans="1:10" ht="15">
      <c r="A133" s="74"/>
      <c r="B133" s="90" t="s">
        <v>48</v>
      </c>
      <c r="C133" s="76"/>
      <c r="D133" s="93"/>
      <c r="E133" s="76"/>
      <c r="F133"/>
      <c r="G133"/>
      <c r="H133" s="70"/>
      <c r="I133"/>
      <c r="J133" s="260"/>
    </row>
    <row r="134" spans="1:10" ht="26.25">
      <c r="A134" s="74"/>
      <c r="B134" s="90" t="s">
        <v>49</v>
      </c>
      <c r="C134" s="76"/>
      <c r="D134" s="93"/>
      <c r="E134" s="76"/>
      <c r="F134"/>
      <c r="G134"/>
      <c r="H134" s="70"/>
      <c r="I134" s="39"/>
      <c r="J134" s="260"/>
    </row>
    <row r="135" spans="1:10" ht="26.25">
      <c r="A135" s="74"/>
      <c r="B135" s="90" t="s">
        <v>50</v>
      </c>
      <c r="C135" s="76"/>
      <c r="D135" s="93"/>
      <c r="E135" s="76"/>
      <c r="F135"/>
      <c r="G135"/>
      <c r="H135" s="70"/>
      <c r="I135" s="39"/>
      <c r="J135" s="260"/>
    </row>
    <row r="136" spans="1:10" ht="15">
      <c r="A136" s="74"/>
      <c r="B136" s="90" t="s">
        <v>51</v>
      </c>
      <c r="C136" s="76"/>
      <c r="D136" s="93"/>
      <c r="E136" s="76"/>
      <c r="F136"/>
      <c r="G136"/>
      <c r="H136" s="70"/>
      <c r="I136"/>
      <c r="J136" s="260"/>
    </row>
    <row r="137" spans="1:10" ht="26.25">
      <c r="A137" s="74"/>
      <c r="B137" s="90" t="s">
        <v>52</v>
      </c>
      <c r="C137" s="76"/>
      <c r="D137" s="93"/>
      <c r="E137" s="76"/>
      <c r="F137"/>
      <c r="G137"/>
      <c r="H137" s="70"/>
      <c r="I137"/>
      <c r="J137" s="260"/>
    </row>
    <row r="138" spans="1:10" ht="26.25">
      <c r="A138" s="74"/>
      <c r="B138" s="90" t="s">
        <v>53</v>
      </c>
      <c r="C138" s="76"/>
      <c r="D138" s="93"/>
      <c r="E138" s="76"/>
      <c r="F138"/>
      <c r="G138"/>
      <c r="H138" s="70"/>
      <c r="I138"/>
      <c r="J138" s="260"/>
    </row>
    <row r="139" spans="1:10" ht="15">
      <c r="A139" s="74"/>
      <c r="B139" s="77" t="s">
        <v>54</v>
      </c>
      <c r="C139" s="76"/>
      <c r="D139" s="93"/>
      <c r="E139" s="76"/>
      <c r="F139"/>
      <c r="G139"/>
      <c r="H139" s="70"/>
      <c r="I139"/>
      <c r="J139" s="260"/>
    </row>
    <row r="140" spans="1:10" ht="15">
      <c r="A140" s="74"/>
      <c r="B140" s="90" t="s">
        <v>55</v>
      </c>
      <c r="C140" s="76"/>
      <c r="D140" s="93"/>
      <c r="E140" s="76"/>
      <c r="F140"/>
      <c r="G140"/>
      <c r="H140" s="70"/>
      <c r="I140"/>
      <c r="J140" s="260"/>
    </row>
    <row r="141" spans="1:10" ht="15">
      <c r="A141" s="74"/>
      <c r="B141" s="90" t="s">
        <v>56</v>
      </c>
      <c r="C141" s="76"/>
      <c r="D141" s="93"/>
      <c r="E141" s="76"/>
      <c r="F141"/>
      <c r="G141"/>
      <c r="H141" s="70"/>
      <c r="I141"/>
      <c r="J141" s="260"/>
    </row>
    <row r="142" spans="1:10" ht="15">
      <c r="A142" s="74"/>
      <c r="B142" s="90"/>
      <c r="C142" s="76"/>
      <c r="D142" s="93"/>
      <c r="E142" s="76"/>
      <c r="F142"/>
      <c r="G142"/>
      <c r="H142" s="70"/>
      <c r="I142"/>
      <c r="J142" s="260"/>
    </row>
    <row r="143" spans="1:10" ht="15">
      <c r="A143" s="74"/>
      <c r="B143" s="90" t="s">
        <v>57</v>
      </c>
      <c r="C143" s="76"/>
      <c r="D143" s="93"/>
      <c r="E143" s="76"/>
      <c r="F143"/>
      <c r="G143"/>
      <c r="H143" s="70"/>
      <c r="I143"/>
      <c r="J143" s="260"/>
    </row>
    <row r="144" spans="1:10" ht="15">
      <c r="A144" s="74"/>
      <c r="B144" s="90" t="s">
        <v>58</v>
      </c>
      <c r="C144" s="76"/>
      <c r="D144" s="93"/>
      <c r="E144" s="76"/>
      <c r="F144"/>
      <c r="G144"/>
      <c r="H144" s="70"/>
      <c r="I144"/>
      <c r="J144" s="260"/>
    </row>
    <row r="145" spans="1:10" ht="15">
      <c r="A145" s="74"/>
      <c r="B145" s="90" t="s">
        <v>59</v>
      </c>
      <c r="C145" s="76"/>
      <c r="D145" s="93"/>
      <c r="E145" s="76"/>
      <c r="F145"/>
      <c r="G145"/>
      <c r="H145" s="70"/>
      <c r="I145"/>
      <c r="J145" s="260"/>
    </row>
    <row r="146" spans="1:10" ht="26.25">
      <c r="A146" s="74"/>
      <c r="B146" s="90" t="s">
        <v>60</v>
      </c>
      <c r="C146" s="76"/>
      <c r="D146" s="93"/>
      <c r="E146" s="76"/>
      <c r="F146"/>
      <c r="G146"/>
      <c r="H146" s="70"/>
      <c r="I146"/>
      <c r="J146" s="260"/>
    </row>
    <row r="147" spans="1:10" ht="15">
      <c r="A147" s="74"/>
      <c r="B147" s="90" t="s">
        <v>61</v>
      </c>
      <c r="C147" s="76"/>
      <c r="D147" s="93"/>
      <c r="E147" s="76"/>
      <c r="F147"/>
      <c r="G147"/>
      <c r="H147" s="70"/>
      <c r="I147"/>
      <c r="J147" s="260"/>
    </row>
    <row r="148" spans="1:10" ht="26.25">
      <c r="A148" s="74"/>
      <c r="B148" s="90" t="s">
        <v>62</v>
      </c>
      <c r="C148" s="76"/>
      <c r="D148" s="93"/>
      <c r="E148" s="76"/>
      <c r="F148"/>
      <c r="G148"/>
      <c r="H148" s="70"/>
      <c r="I148"/>
      <c r="J148" s="260"/>
    </row>
    <row r="149" spans="1:10" ht="15">
      <c r="A149" s="74"/>
      <c r="B149" s="90"/>
      <c r="C149" s="76"/>
      <c r="D149" s="93"/>
      <c r="E149" s="76"/>
      <c r="F149"/>
      <c r="G149"/>
      <c r="H149" s="70"/>
      <c r="I149"/>
      <c r="J149" s="260"/>
    </row>
    <row r="150" spans="1:10" ht="15">
      <c r="A150" s="74"/>
      <c r="B150" s="52" t="s">
        <v>31</v>
      </c>
      <c r="C150" s="76"/>
      <c r="D150" s="93"/>
      <c r="E150" s="76"/>
      <c r="F150"/>
      <c r="G150"/>
      <c r="H150" s="70"/>
      <c r="I150"/>
      <c r="J150" s="260"/>
    </row>
    <row r="151" spans="1:10" ht="15">
      <c r="A151" s="74"/>
      <c r="B151" s="94" t="s">
        <v>63</v>
      </c>
      <c r="C151" s="76"/>
      <c r="D151" s="93"/>
      <c r="E151" s="76"/>
      <c r="F151"/>
      <c r="G151"/>
      <c r="H151" s="70"/>
      <c r="I151"/>
      <c r="J151" s="260"/>
    </row>
    <row r="152" spans="1:10" ht="15">
      <c r="A152" s="74"/>
      <c r="B152" s="90" t="s">
        <v>64</v>
      </c>
      <c r="C152" s="76"/>
      <c r="D152" s="93"/>
      <c r="E152" s="76"/>
      <c r="F152"/>
      <c r="G152"/>
      <c r="H152" s="70"/>
      <c r="I152"/>
      <c r="J152" s="260"/>
    </row>
    <row r="153" spans="1:10" ht="26.25">
      <c r="A153" s="74"/>
      <c r="B153" s="75" t="s">
        <v>65</v>
      </c>
      <c r="C153" s="78"/>
      <c r="D153" s="93"/>
      <c r="E153" s="76"/>
      <c r="F153"/>
      <c r="G153"/>
      <c r="H153" s="70"/>
      <c r="I153"/>
      <c r="J153" s="260"/>
    </row>
    <row r="154" spans="1:10" ht="15">
      <c r="A154" s="74"/>
      <c r="B154" s="90" t="s">
        <v>66</v>
      </c>
      <c r="C154" s="76"/>
      <c r="D154" s="93"/>
      <c r="E154" s="76"/>
      <c r="F154"/>
      <c r="G154"/>
      <c r="H154" s="70"/>
      <c r="I154"/>
      <c r="J154" s="260"/>
    </row>
    <row r="155" spans="1:10" ht="15">
      <c r="A155" s="74"/>
      <c r="B155" s="90" t="s">
        <v>67</v>
      </c>
      <c r="C155" s="76"/>
      <c r="D155" s="93"/>
      <c r="E155" s="76"/>
      <c r="F155"/>
      <c r="G155"/>
      <c r="H155" s="70"/>
      <c r="I155"/>
      <c r="J155" s="260"/>
    </row>
    <row r="156" spans="1:10" ht="26.25">
      <c r="A156" s="74"/>
      <c r="B156" s="90" t="s">
        <v>68</v>
      </c>
      <c r="C156" s="76"/>
      <c r="D156" s="93"/>
      <c r="E156" s="76"/>
      <c r="F156"/>
      <c r="G156"/>
      <c r="H156" s="70"/>
      <c r="I156"/>
      <c r="J156" s="260"/>
    </row>
    <row r="157" spans="1:10" ht="15">
      <c r="A157" s="74"/>
      <c r="B157" s="90" t="s">
        <v>69</v>
      </c>
      <c r="C157" s="76"/>
      <c r="D157" s="93"/>
      <c r="E157" s="76"/>
      <c r="F157"/>
      <c r="G157"/>
      <c r="H157" s="70"/>
      <c r="I157"/>
      <c r="J157" s="260"/>
    </row>
    <row r="158" spans="1:10" ht="15">
      <c r="A158" s="74"/>
      <c r="B158" s="90" t="s">
        <v>70</v>
      </c>
      <c r="C158" s="76"/>
      <c r="D158" s="93"/>
      <c r="E158" s="76"/>
      <c r="F158"/>
      <c r="G158"/>
      <c r="H158" s="70"/>
      <c r="I158"/>
      <c r="J158" s="260"/>
    </row>
    <row r="159" spans="1:10" ht="26.25">
      <c r="A159" s="74"/>
      <c r="B159" s="90" t="s">
        <v>71</v>
      </c>
      <c r="C159" s="76"/>
      <c r="D159" s="93"/>
      <c r="E159" s="76"/>
      <c r="F159"/>
      <c r="G159"/>
      <c r="H159" s="70"/>
      <c r="I159"/>
      <c r="J159" s="260"/>
    </row>
    <row r="160" spans="1:10" ht="15">
      <c r="A160" s="74"/>
      <c r="B160" s="90" t="s">
        <v>72</v>
      </c>
      <c r="C160" s="76"/>
      <c r="D160" s="93"/>
      <c r="E160" s="76"/>
      <c r="F160"/>
      <c r="G160"/>
      <c r="H160" s="70"/>
      <c r="I160"/>
      <c r="J160" s="260"/>
    </row>
    <row r="161" spans="1:10" ht="15">
      <c r="A161" s="74"/>
      <c r="B161" s="90" t="s">
        <v>73</v>
      </c>
      <c r="C161" s="76"/>
      <c r="D161" s="93"/>
      <c r="E161" s="76"/>
      <c r="F161"/>
      <c r="G161"/>
      <c r="H161" s="70"/>
      <c r="I161"/>
      <c r="J161" s="260"/>
    </row>
    <row r="162" spans="1:10" ht="15">
      <c r="A162" s="74"/>
      <c r="B162" s="42" t="s">
        <v>74</v>
      </c>
      <c r="C162" s="76"/>
      <c r="D162" s="93"/>
      <c r="E162" s="76"/>
      <c r="F162"/>
      <c r="G162"/>
      <c r="H162" s="70"/>
      <c r="I162"/>
      <c r="J162" s="260"/>
    </row>
    <row r="163" spans="1:10" ht="15">
      <c r="A163" s="74"/>
      <c r="B163" s="44" t="s">
        <v>13</v>
      </c>
      <c r="C163" s="76"/>
      <c r="D163" s="93"/>
      <c r="E163" s="76"/>
      <c r="F163"/>
      <c r="G163"/>
      <c r="H163" s="70"/>
      <c r="I163"/>
      <c r="J163" s="260"/>
    </row>
    <row r="164" spans="1:10" s="144" customFormat="1" ht="15">
      <c r="A164" s="74"/>
      <c r="B164" s="44"/>
      <c r="C164" s="76"/>
      <c r="D164" s="93"/>
      <c r="E164" s="76"/>
      <c r="F164"/>
      <c r="G164"/>
      <c r="H164" s="70"/>
      <c r="I164"/>
      <c r="J164" s="260"/>
    </row>
    <row r="165" spans="1:10" ht="15">
      <c r="A165" s="74"/>
      <c r="B165" s="76"/>
      <c r="C165" s="76"/>
      <c r="D165" s="93"/>
      <c r="E165" s="76"/>
      <c r="F165"/>
      <c r="G165"/>
      <c r="H165" s="70"/>
      <c r="I165"/>
      <c r="J165" s="260"/>
    </row>
    <row r="166" spans="1:10" ht="15" customHeight="1">
      <c r="A166" s="74"/>
      <c r="B166" s="302" t="s">
        <v>27</v>
      </c>
      <c r="C166" s="302"/>
      <c r="D166" s="302"/>
      <c r="E166" s="76"/>
      <c r="F166"/>
      <c r="G166"/>
      <c r="H166" s="70"/>
      <c r="I166"/>
      <c r="J166" s="260"/>
    </row>
    <row r="167" spans="1:10" ht="14.25">
      <c r="A167"/>
      <c r="B167" s="302"/>
      <c r="C167" s="302"/>
      <c r="D167" s="302"/>
      <c r="E167" s="76"/>
      <c r="F167"/>
      <c r="G167"/>
      <c r="H167" s="70"/>
      <c r="I167"/>
      <c r="J167" s="260"/>
    </row>
    <row r="168" spans="1:10" ht="14.25">
      <c r="A168"/>
      <c r="B168" s="302"/>
      <c r="C168" s="302"/>
      <c r="D168" s="302"/>
      <c r="E168"/>
      <c r="F168"/>
      <c r="G168"/>
      <c r="H168" s="70"/>
      <c r="I168"/>
      <c r="J168" s="260"/>
    </row>
    <row r="169" spans="1:10" s="144" customFormat="1" ht="14.25">
      <c r="A169"/>
      <c r="B169" s="140"/>
      <c r="C169" s="140"/>
      <c r="D169" s="140"/>
      <c r="E169"/>
      <c r="F169"/>
      <c r="G169"/>
      <c r="H169" s="70"/>
      <c r="I169"/>
      <c r="J169" s="260"/>
    </row>
    <row r="170" spans="1:10" ht="14.25">
      <c r="A170"/>
      <c r="B170" s="44"/>
      <c r="C170"/>
      <c r="D170"/>
      <c r="E170"/>
      <c r="F170"/>
      <c r="G170"/>
      <c r="H170" s="70"/>
      <c r="I170"/>
      <c r="J170" s="260"/>
    </row>
    <row r="171" spans="1:10" ht="15">
      <c r="A171" s="329" t="s">
        <v>0</v>
      </c>
      <c r="B171" s="329"/>
      <c r="C171" s="329"/>
      <c r="D171" s="329"/>
      <c r="E171" s="329"/>
      <c r="F171" s="329"/>
      <c r="G171" s="329"/>
      <c r="H171" s="329"/>
      <c r="I171" s="329"/>
      <c r="J171" s="329"/>
    </row>
    <row r="172" spans="1:10" ht="15.75">
      <c r="A172" s="147"/>
      <c r="B172" s="32" t="s">
        <v>118</v>
      </c>
      <c r="C172" s="148"/>
      <c r="D172" s="149"/>
      <c r="E172" s="149"/>
      <c r="F172" s="149"/>
      <c r="G172" s="149"/>
      <c r="H172" s="150"/>
      <c r="I172" s="149"/>
      <c r="J172" s="266"/>
    </row>
    <row r="173" spans="1:10">
      <c r="A173" s="45"/>
      <c r="B173" s="151" t="s">
        <v>119</v>
      </c>
      <c r="C173" s="148"/>
      <c r="D173" s="149"/>
      <c r="E173" s="149"/>
      <c r="F173" s="149"/>
      <c r="G173" s="149"/>
      <c r="H173" s="150"/>
      <c r="I173" s="149"/>
      <c r="J173" s="266"/>
    </row>
    <row r="174" spans="1:10" ht="36">
      <c r="A174" s="152" t="s">
        <v>21</v>
      </c>
      <c r="B174" s="152" t="s">
        <v>1</v>
      </c>
      <c r="C174" s="152" t="s">
        <v>22</v>
      </c>
      <c r="D174" s="152" t="s">
        <v>84</v>
      </c>
      <c r="E174" s="152" t="s">
        <v>2</v>
      </c>
      <c r="F174" s="152" t="s">
        <v>7</v>
      </c>
      <c r="G174" s="152" t="s">
        <v>8</v>
      </c>
      <c r="H174" s="152" t="s">
        <v>3</v>
      </c>
      <c r="I174" s="153" t="s">
        <v>4</v>
      </c>
      <c r="J174" s="153" t="s">
        <v>5</v>
      </c>
    </row>
    <row r="175" spans="1:10" ht="267" customHeight="1">
      <c r="A175" s="154" t="s">
        <v>9</v>
      </c>
      <c r="B175" s="155" t="s">
        <v>138</v>
      </c>
      <c r="C175" s="154" t="s">
        <v>25</v>
      </c>
      <c r="D175" s="154">
        <v>300</v>
      </c>
      <c r="E175" s="156"/>
      <c r="F175" s="156"/>
      <c r="G175" s="157"/>
      <c r="H175" s="213"/>
      <c r="I175" s="159"/>
      <c r="J175" s="283">
        <f>D175*H175</f>
        <v>0</v>
      </c>
    </row>
    <row r="176" spans="1:10" s="144" customFormat="1" ht="203.25" customHeight="1">
      <c r="A176" s="49" t="s">
        <v>10</v>
      </c>
      <c r="B176" s="107" t="s">
        <v>105</v>
      </c>
      <c r="C176" s="248" t="s">
        <v>23</v>
      </c>
      <c r="D176" s="249">
        <v>400</v>
      </c>
      <c r="E176" s="48"/>
      <c r="F176" s="46"/>
      <c r="G176" s="47"/>
      <c r="H176" s="250"/>
      <c r="I176" s="46"/>
      <c r="J176" s="108">
        <f>D176*H176</f>
        <v>0</v>
      </c>
    </row>
    <row r="177" spans="1:10" s="144" customFormat="1" ht="152.25" customHeight="1">
      <c r="A177" s="221" t="s">
        <v>11</v>
      </c>
      <c r="B177" s="210" t="s">
        <v>139</v>
      </c>
      <c r="C177" s="222" t="s">
        <v>23</v>
      </c>
      <c r="D177" s="217">
        <v>150</v>
      </c>
      <c r="E177" s="218"/>
      <c r="F177" s="215"/>
      <c r="G177" s="219"/>
      <c r="H177" s="252"/>
      <c r="I177" s="257"/>
      <c r="J177" s="253">
        <f t="shared" ref="J177" si="2">D177*H177</f>
        <v>0</v>
      </c>
    </row>
    <row r="178" spans="1:10" s="144" customFormat="1" ht="129" customHeight="1">
      <c r="A178" s="221" t="s">
        <v>33</v>
      </c>
      <c r="B178" s="210" t="s">
        <v>124</v>
      </c>
      <c r="C178" s="222" t="s">
        <v>25</v>
      </c>
      <c r="D178" s="278">
        <v>200</v>
      </c>
      <c r="E178" s="226"/>
      <c r="F178" s="216"/>
      <c r="G178" s="195"/>
      <c r="H178" s="252"/>
      <c r="I178" s="258"/>
      <c r="J178" s="273">
        <f>D178*H178</f>
        <v>0</v>
      </c>
    </row>
    <row r="179" spans="1:10" s="144" customFormat="1" ht="111.75" customHeight="1">
      <c r="A179" s="221" t="s">
        <v>95</v>
      </c>
      <c r="B179" s="210" t="s">
        <v>145</v>
      </c>
      <c r="C179" s="222" t="s">
        <v>25</v>
      </c>
      <c r="D179" s="278">
        <v>200</v>
      </c>
      <c r="E179" s="226"/>
      <c r="F179" s="216"/>
      <c r="G179" s="195"/>
      <c r="H179" s="252"/>
      <c r="I179" s="258"/>
      <c r="J179" s="273">
        <f>D179*H179</f>
        <v>0</v>
      </c>
    </row>
    <row r="180" spans="1:10" s="144" customFormat="1" ht="113.25" customHeight="1">
      <c r="A180" s="221" t="s">
        <v>115</v>
      </c>
      <c r="B180" s="210" t="s">
        <v>125</v>
      </c>
      <c r="C180" s="222" t="s">
        <v>25</v>
      </c>
      <c r="D180" s="278">
        <v>500</v>
      </c>
      <c r="E180" s="226"/>
      <c r="F180" s="216"/>
      <c r="G180" s="195"/>
      <c r="H180" s="252"/>
      <c r="I180" s="258"/>
      <c r="J180" s="273">
        <f>D180*H180</f>
        <v>0</v>
      </c>
    </row>
    <row r="181" spans="1:10" s="144" customFormat="1" ht="101.25" customHeight="1">
      <c r="A181" s="221" t="s">
        <v>116</v>
      </c>
      <c r="B181" s="210" t="s">
        <v>126</v>
      </c>
      <c r="C181" s="222" t="s">
        <v>23</v>
      </c>
      <c r="D181" s="278">
        <v>400</v>
      </c>
      <c r="E181" s="226"/>
      <c r="F181" s="216"/>
      <c r="G181" s="195"/>
      <c r="H181" s="252"/>
      <c r="I181" s="258"/>
      <c r="J181" s="273">
        <f>D181*H181</f>
        <v>0</v>
      </c>
    </row>
    <row r="182" spans="1:10" s="144" customFormat="1" ht="394.5" customHeight="1">
      <c r="A182" s="221" t="s">
        <v>117</v>
      </c>
      <c r="B182" s="277" t="s">
        <v>127</v>
      </c>
      <c r="C182" s="222" t="s">
        <v>25</v>
      </c>
      <c r="D182" s="278">
        <v>450</v>
      </c>
      <c r="E182" s="226"/>
      <c r="F182" s="216"/>
      <c r="G182" s="195"/>
      <c r="H182" s="252"/>
      <c r="I182" s="258"/>
      <c r="J182" s="273">
        <f>D182*H182</f>
        <v>0</v>
      </c>
    </row>
    <row r="183" spans="1:10" ht="15">
      <c r="A183" s="149"/>
      <c r="B183" s="161"/>
      <c r="C183" s="162"/>
      <c r="D183" s="161"/>
      <c r="E183" s="161"/>
      <c r="F183" s="161"/>
      <c r="G183" s="161"/>
      <c r="H183" s="329" t="s">
        <v>6</v>
      </c>
      <c r="I183" s="330"/>
      <c r="J183" s="284">
        <f>SUM(J175:J182)</f>
        <v>0</v>
      </c>
    </row>
    <row r="184" spans="1:10" ht="15">
      <c r="A184" s="54"/>
      <c r="B184" s="21"/>
      <c r="C184" s="31"/>
      <c r="D184" s="21"/>
      <c r="E184" s="21"/>
      <c r="F184" s="21"/>
      <c r="G184" s="21"/>
      <c r="H184" s="146"/>
      <c r="I184" s="142"/>
      <c r="J184" s="268"/>
    </row>
    <row r="185" spans="1:10">
      <c r="A185" s="54"/>
      <c r="B185" s="52" t="s">
        <v>31</v>
      </c>
      <c r="C185" s="27"/>
      <c r="D185" s="54"/>
      <c r="E185" s="54"/>
      <c r="F185" s="54"/>
      <c r="G185" s="54"/>
      <c r="H185" s="17"/>
      <c r="I185" s="54"/>
      <c r="J185" s="269"/>
    </row>
    <row r="186" spans="1:10" s="144" customFormat="1">
      <c r="A186" s="54"/>
      <c r="B186" s="52" t="s">
        <v>120</v>
      </c>
      <c r="C186" s="27"/>
      <c r="D186" s="54"/>
      <c r="E186" s="54"/>
      <c r="F186" s="54"/>
      <c r="G186" s="54"/>
      <c r="H186" s="17"/>
      <c r="I186" s="54"/>
      <c r="J186" s="269"/>
    </row>
    <row r="187" spans="1:10">
      <c r="A187" s="144"/>
      <c r="B187" s="18" t="s">
        <v>80</v>
      </c>
      <c r="C187" s="28"/>
      <c r="D187" s="144"/>
      <c r="E187" s="144"/>
      <c r="F187" s="144"/>
      <c r="G187" s="144"/>
      <c r="H187" s="9"/>
      <c r="I187" s="144"/>
      <c r="J187" s="269"/>
    </row>
    <row r="188" spans="1:10" s="144" customFormat="1">
      <c r="B188" s="225" t="s">
        <v>121</v>
      </c>
      <c r="C188" s="28"/>
      <c r="H188" s="9"/>
      <c r="J188" s="269"/>
    </row>
    <row r="189" spans="1:10">
      <c r="A189" s="17"/>
      <c r="B189" s="18" t="s">
        <v>14</v>
      </c>
      <c r="C189" s="28"/>
      <c r="D189" s="17"/>
      <c r="E189" s="17"/>
      <c r="F189" s="54"/>
      <c r="G189" s="54"/>
      <c r="H189" s="17"/>
      <c r="I189" s="54"/>
      <c r="J189" s="270"/>
    </row>
    <row r="190" spans="1:10">
      <c r="A190" s="17"/>
      <c r="B190" s="19" t="s">
        <v>13</v>
      </c>
      <c r="C190" s="29"/>
      <c r="D190" s="54"/>
      <c r="E190" s="16"/>
      <c r="F190" s="54"/>
      <c r="G190" s="54"/>
      <c r="H190" s="17"/>
      <c r="I190" s="54"/>
      <c r="J190" s="270"/>
    </row>
    <row r="191" spans="1:10" s="144" customFormat="1">
      <c r="A191" s="17"/>
      <c r="B191" s="19"/>
      <c r="C191" s="29"/>
      <c r="D191" s="54"/>
      <c r="E191" s="16"/>
      <c r="F191" s="54"/>
      <c r="G191" s="54"/>
      <c r="H191" s="17"/>
      <c r="I191" s="54"/>
      <c r="J191" s="270"/>
    </row>
    <row r="192" spans="1:10">
      <c r="A192" s="17"/>
      <c r="B192" s="54"/>
      <c r="C192" s="16"/>
      <c r="D192" s="54"/>
      <c r="E192" s="16"/>
      <c r="F192" s="54"/>
      <c r="G192" s="54"/>
      <c r="H192" s="17"/>
      <c r="I192" s="54"/>
      <c r="J192" s="270"/>
    </row>
    <row r="193" spans="1:10" ht="12.75" customHeight="1">
      <c r="A193" s="17"/>
      <c r="B193" s="302" t="s">
        <v>27</v>
      </c>
      <c r="C193" s="302"/>
      <c r="D193" s="302"/>
      <c r="E193" s="16"/>
      <c r="F193" s="54"/>
      <c r="G193" s="54"/>
      <c r="H193" s="17"/>
      <c r="I193" s="54"/>
      <c r="J193" s="270"/>
    </row>
    <row r="194" spans="1:10">
      <c r="A194" s="17"/>
      <c r="B194" s="302"/>
      <c r="C194" s="302"/>
      <c r="D194" s="302"/>
      <c r="E194" s="16"/>
      <c r="F194" s="54"/>
      <c r="G194" s="54"/>
      <c r="H194" s="17"/>
      <c r="I194" s="54"/>
      <c r="J194" s="270"/>
    </row>
    <row r="195" spans="1:10">
      <c r="A195" s="17"/>
      <c r="B195" s="302"/>
      <c r="C195" s="302"/>
      <c r="D195" s="302"/>
      <c r="E195" s="16"/>
      <c r="F195" s="54"/>
      <c r="G195" s="54"/>
      <c r="H195" s="17"/>
      <c r="I195" s="54"/>
      <c r="J195" s="270"/>
    </row>
    <row r="196" spans="1:10" ht="14.25">
      <c r="A196"/>
      <c r="B196" s="44"/>
      <c r="C196"/>
      <c r="D196"/>
      <c r="E196"/>
      <c r="F196"/>
      <c r="G196"/>
      <c r="H196" s="70"/>
      <c r="I196"/>
      <c r="J196" s="260"/>
    </row>
    <row r="197" spans="1:10">
      <c r="A197" s="65"/>
      <c r="D197" s="15"/>
      <c r="E197" s="16"/>
      <c r="F197" s="15"/>
      <c r="G197" s="15"/>
      <c r="H197" s="119"/>
      <c r="I197" s="15"/>
    </row>
    <row r="198" spans="1:10" ht="15">
      <c r="A198" s="329" t="s">
        <v>0</v>
      </c>
      <c r="B198" s="329"/>
      <c r="C198" s="329"/>
      <c r="D198" s="329"/>
      <c r="E198" s="329"/>
      <c r="F198" s="329"/>
      <c r="G198" s="329"/>
      <c r="H198" s="329"/>
      <c r="I198" s="329"/>
      <c r="J198" s="329"/>
    </row>
    <row r="199" spans="1:10" ht="15.75">
      <c r="A199" s="147"/>
      <c r="B199" s="32" t="s">
        <v>109</v>
      </c>
      <c r="C199" s="168"/>
      <c r="D199" s="149"/>
      <c r="E199" s="169"/>
      <c r="F199" s="149"/>
      <c r="G199" s="149"/>
      <c r="H199" s="150"/>
      <c r="I199" s="149"/>
      <c r="J199" s="266"/>
    </row>
    <row r="200" spans="1:10">
      <c r="A200" s="45"/>
      <c r="B200" s="170" t="s">
        <v>28</v>
      </c>
      <c r="C200" s="168"/>
      <c r="D200" s="149"/>
      <c r="E200" s="169"/>
      <c r="F200" s="149"/>
      <c r="G200" s="149"/>
      <c r="H200" s="150"/>
      <c r="I200" s="149"/>
      <c r="J200" s="266"/>
    </row>
    <row r="201" spans="1:10" ht="36">
      <c r="A201" s="152" t="s">
        <v>21</v>
      </c>
      <c r="B201" s="152" t="s">
        <v>1</v>
      </c>
      <c r="C201" s="152" t="s">
        <v>22</v>
      </c>
      <c r="D201" s="152" t="s">
        <v>84</v>
      </c>
      <c r="E201" s="152" t="s">
        <v>2</v>
      </c>
      <c r="F201" s="152" t="s">
        <v>7</v>
      </c>
      <c r="G201" s="152" t="s">
        <v>8</v>
      </c>
      <c r="H201" s="152" t="s">
        <v>3</v>
      </c>
      <c r="I201" s="153" t="s">
        <v>4</v>
      </c>
      <c r="J201" s="153" t="s">
        <v>5</v>
      </c>
    </row>
    <row r="202" spans="1:10" ht="102">
      <c r="A202" s="154" t="s">
        <v>9</v>
      </c>
      <c r="B202" s="171" t="s">
        <v>140</v>
      </c>
      <c r="C202" s="172" t="s">
        <v>25</v>
      </c>
      <c r="D202" s="154">
        <v>1000</v>
      </c>
      <c r="E202" s="173"/>
      <c r="F202" s="173"/>
      <c r="G202" s="174"/>
      <c r="H202" s="175"/>
      <c r="I202" s="176"/>
      <c r="J202" s="283">
        <f>D202*H202</f>
        <v>0</v>
      </c>
    </row>
    <row r="203" spans="1:10" ht="51">
      <c r="A203" s="154" t="s">
        <v>10</v>
      </c>
      <c r="B203" s="177" t="s">
        <v>141</v>
      </c>
      <c r="C203" s="172" t="s">
        <v>25</v>
      </c>
      <c r="D203" s="154">
        <v>500</v>
      </c>
      <c r="E203" s="178"/>
      <c r="F203" s="178"/>
      <c r="G203" s="179"/>
      <c r="H203" s="175"/>
      <c r="I203" s="180"/>
      <c r="J203" s="283">
        <f>D203*H203</f>
        <v>0</v>
      </c>
    </row>
    <row r="204" spans="1:10" ht="15">
      <c r="A204" s="150"/>
      <c r="B204" s="149"/>
      <c r="C204" s="169"/>
      <c r="D204" s="149"/>
      <c r="E204" s="169"/>
      <c r="F204" s="149"/>
      <c r="G204" s="149"/>
      <c r="H204" s="305" t="s">
        <v>6</v>
      </c>
      <c r="I204" s="306"/>
      <c r="J204" s="285">
        <f>SUM(J202:J203)</f>
        <v>0</v>
      </c>
    </row>
    <row r="205" spans="1:10">
      <c r="A205" s="17"/>
      <c r="B205" s="167" t="s">
        <v>12</v>
      </c>
      <c r="C205" s="148"/>
      <c r="D205" s="54"/>
      <c r="E205" s="16"/>
      <c r="F205" s="54"/>
      <c r="G205" s="54"/>
      <c r="H205" s="17"/>
      <c r="I205" s="54"/>
      <c r="J205" s="269"/>
    </row>
    <row r="206" spans="1:10">
      <c r="A206" s="17"/>
      <c r="B206" s="54"/>
      <c r="C206" s="16"/>
      <c r="D206" s="54"/>
      <c r="E206" s="16"/>
      <c r="F206" s="54"/>
      <c r="G206" s="54"/>
      <c r="H206" s="17"/>
      <c r="I206" s="54"/>
      <c r="J206" s="270"/>
    </row>
    <row r="207" spans="1:10">
      <c r="A207" s="17"/>
      <c r="B207" s="52" t="s">
        <v>31</v>
      </c>
      <c r="C207" s="27"/>
      <c r="D207" s="54"/>
      <c r="E207" s="16"/>
      <c r="F207" s="54"/>
      <c r="G207" s="54"/>
      <c r="H207" s="17"/>
      <c r="I207" s="54"/>
      <c r="J207" s="270"/>
    </row>
    <row r="208" spans="1:10">
      <c r="A208" s="17"/>
      <c r="B208" s="18" t="s">
        <v>87</v>
      </c>
      <c r="C208" s="28"/>
      <c r="D208" s="54"/>
      <c r="E208" s="16"/>
      <c r="F208" s="54"/>
      <c r="G208" s="54"/>
      <c r="H208" s="17"/>
      <c r="I208" s="54"/>
      <c r="J208" s="270"/>
    </row>
    <row r="209" spans="1:10">
      <c r="A209" s="17"/>
      <c r="B209" s="18" t="s">
        <v>85</v>
      </c>
      <c r="C209" s="28"/>
      <c r="D209" s="54"/>
      <c r="E209" s="16"/>
      <c r="F209" s="54"/>
      <c r="G209" s="54"/>
      <c r="H209" s="17"/>
      <c r="I209" s="54"/>
      <c r="J209" s="270"/>
    </row>
    <row r="210" spans="1:10">
      <c r="A210" s="17"/>
      <c r="B210" s="19" t="s">
        <v>13</v>
      </c>
      <c r="C210" s="29"/>
      <c r="D210" s="54"/>
      <c r="E210" s="16"/>
      <c r="F210" s="54"/>
      <c r="G210" s="54"/>
      <c r="H210" s="17"/>
      <c r="I210" s="54"/>
      <c r="J210" s="270"/>
    </row>
    <row r="211" spans="1:10">
      <c r="A211" s="17"/>
      <c r="B211" s="19"/>
      <c r="C211" s="29"/>
      <c r="D211" s="54"/>
      <c r="E211" s="16"/>
      <c r="F211" s="54"/>
      <c r="G211" s="54"/>
      <c r="H211" s="17"/>
      <c r="I211" s="54"/>
      <c r="J211" s="270"/>
    </row>
    <row r="212" spans="1:10">
      <c r="A212" s="17"/>
      <c r="B212" s="19"/>
      <c r="C212" s="29"/>
      <c r="D212" s="54"/>
      <c r="E212" s="16"/>
      <c r="F212" s="54"/>
      <c r="G212" s="54"/>
      <c r="H212" s="17"/>
      <c r="I212" s="54"/>
      <c r="J212" s="270"/>
    </row>
    <row r="213" spans="1:10" ht="12.75" customHeight="1">
      <c r="A213" s="17"/>
      <c r="B213" s="302" t="s">
        <v>27</v>
      </c>
      <c r="C213" s="302"/>
      <c r="D213" s="302"/>
      <c r="E213" s="16"/>
      <c r="F213" s="54"/>
      <c r="G213" s="54"/>
      <c r="H213" s="17"/>
      <c r="I213" s="54"/>
      <c r="J213" s="270"/>
    </row>
    <row r="214" spans="1:10">
      <c r="A214" s="17"/>
      <c r="B214" s="302"/>
      <c r="C214" s="302"/>
      <c r="D214" s="302"/>
      <c r="E214" s="16"/>
      <c r="F214" s="54"/>
      <c r="G214" s="54"/>
      <c r="H214" s="17"/>
      <c r="I214" s="54"/>
      <c r="J214" s="270"/>
    </row>
    <row r="215" spans="1:10">
      <c r="A215" s="17"/>
      <c r="B215" s="302"/>
      <c r="C215" s="302"/>
      <c r="D215" s="302"/>
      <c r="E215" s="16"/>
      <c r="F215" s="54"/>
      <c r="G215" s="54"/>
      <c r="H215" s="17"/>
      <c r="I215" s="54"/>
      <c r="J215" s="270"/>
    </row>
    <row r="216" spans="1:10" ht="18">
      <c r="B216" s="135"/>
      <c r="C216" s="163"/>
      <c r="D216" s="163"/>
      <c r="E216" s="163"/>
      <c r="F216" s="163"/>
      <c r="G216" s="163"/>
      <c r="H216" s="163"/>
    </row>
    <row r="217" spans="1:10">
      <c r="B217" s="136"/>
      <c r="C217" s="137"/>
      <c r="D217" s="136"/>
      <c r="E217" s="136"/>
      <c r="F217" s="136"/>
      <c r="G217" s="164"/>
      <c r="H217" s="164"/>
    </row>
    <row r="218" spans="1:10" ht="15">
      <c r="A218" s="326" t="s">
        <v>0</v>
      </c>
      <c r="B218" s="326"/>
      <c r="C218" s="326"/>
      <c r="D218" s="326"/>
      <c r="E218" s="326"/>
      <c r="F218" s="326"/>
      <c r="G218" s="326"/>
      <c r="H218" s="326"/>
      <c r="I218" s="326"/>
      <c r="J218" s="326"/>
    </row>
    <row r="219" spans="1:10" ht="15.75">
      <c r="A219" s="147"/>
      <c r="B219" s="201" t="s">
        <v>110</v>
      </c>
      <c r="C219" s="186"/>
      <c r="D219" s="186"/>
      <c r="E219" s="186"/>
      <c r="F219" s="186"/>
      <c r="G219" s="187"/>
      <c r="H219" s="188"/>
      <c r="I219" s="189"/>
      <c r="J219" s="266"/>
    </row>
    <row r="220" spans="1:10" ht="15.75">
      <c r="A220" s="185"/>
      <c r="B220" s="200" t="s">
        <v>35</v>
      </c>
      <c r="C220" s="186"/>
      <c r="D220" s="186"/>
      <c r="E220" s="186"/>
      <c r="F220" s="186"/>
      <c r="G220" s="187"/>
      <c r="H220" s="188"/>
      <c r="I220" s="189"/>
      <c r="J220" s="266"/>
    </row>
    <row r="221" spans="1:10" ht="36">
      <c r="A221" s="152" t="s">
        <v>21</v>
      </c>
      <c r="B221" s="152" t="s">
        <v>1</v>
      </c>
      <c r="C221" s="152" t="s">
        <v>22</v>
      </c>
      <c r="D221" s="152" t="s">
        <v>84</v>
      </c>
      <c r="E221" s="152" t="s">
        <v>2</v>
      </c>
      <c r="F221" s="152" t="s">
        <v>7</v>
      </c>
      <c r="G221" s="152" t="s">
        <v>8</v>
      </c>
      <c r="H221" s="152" t="s">
        <v>3</v>
      </c>
      <c r="I221" s="153" t="s">
        <v>4</v>
      </c>
      <c r="J221" s="153" t="s">
        <v>5</v>
      </c>
    </row>
    <row r="222" spans="1:10" ht="18" customHeight="1">
      <c r="A222" s="154" t="s">
        <v>9</v>
      </c>
      <c r="B222" s="191" t="s">
        <v>88</v>
      </c>
      <c r="C222" s="192" t="s">
        <v>23</v>
      </c>
      <c r="D222" s="193">
        <v>1000</v>
      </c>
      <c r="E222" s="194"/>
      <c r="F222" s="195"/>
      <c r="G222" s="195"/>
      <c r="H222" s="158"/>
      <c r="I222" s="195"/>
      <c r="J222" s="253">
        <f>D222*H222</f>
        <v>0</v>
      </c>
    </row>
    <row r="223" spans="1:10" ht="30.75" customHeight="1">
      <c r="A223" s="154" t="s">
        <v>89</v>
      </c>
      <c r="B223" s="191" t="s">
        <v>90</v>
      </c>
      <c r="C223" s="192" t="s">
        <v>23</v>
      </c>
      <c r="D223" s="193">
        <v>16500</v>
      </c>
      <c r="E223" s="194"/>
      <c r="F223" s="195"/>
      <c r="G223" s="195"/>
      <c r="H223" s="158"/>
      <c r="I223" s="195"/>
      <c r="J223" s="253">
        <f>D223*H223</f>
        <v>0</v>
      </c>
    </row>
    <row r="224" spans="1:10" ht="15">
      <c r="A224" s="169"/>
      <c r="B224" s="147"/>
      <c r="C224" s="169"/>
      <c r="D224" s="169"/>
      <c r="E224" s="169"/>
      <c r="F224" s="169"/>
      <c r="G224" s="196"/>
      <c r="H224" s="327" t="s">
        <v>91</v>
      </c>
      <c r="I224" s="328"/>
      <c r="J224" s="286">
        <f>SUM(J222:J223)</f>
        <v>0</v>
      </c>
    </row>
    <row r="225" spans="1:10">
      <c r="A225" s="181"/>
      <c r="B225" s="197" t="s">
        <v>92</v>
      </c>
      <c r="C225" s="181"/>
      <c r="D225" s="181"/>
      <c r="E225" s="181"/>
      <c r="F225" s="181"/>
      <c r="G225" s="181"/>
      <c r="H225" s="198"/>
      <c r="I225" s="199"/>
      <c r="J225" s="266"/>
    </row>
    <row r="226" spans="1:10">
      <c r="A226" s="181"/>
      <c r="B226" s="181"/>
      <c r="C226" s="181"/>
      <c r="D226" s="181"/>
      <c r="E226" s="181"/>
      <c r="F226" s="181"/>
      <c r="G226" s="181"/>
      <c r="H226" s="198"/>
      <c r="I226" s="199"/>
      <c r="J226" s="266"/>
    </row>
    <row r="227" spans="1:10">
      <c r="A227" s="181"/>
      <c r="B227" s="52" t="s">
        <v>31</v>
      </c>
      <c r="C227" s="181"/>
      <c r="D227" s="181"/>
      <c r="E227" s="181"/>
      <c r="F227" s="181"/>
      <c r="G227" s="181"/>
      <c r="H227" s="198"/>
      <c r="I227" s="199"/>
      <c r="J227" s="266"/>
    </row>
    <row r="228" spans="1:10">
      <c r="A228" s="182"/>
      <c r="B228" s="304" t="s">
        <v>93</v>
      </c>
      <c r="C228" s="304"/>
      <c r="D228" s="61"/>
      <c r="E228" s="61"/>
      <c r="F228" s="61"/>
      <c r="G228" s="61"/>
      <c r="H228" s="183"/>
      <c r="I228" s="199"/>
      <c r="J228" s="266"/>
    </row>
    <row r="229" spans="1:10">
      <c r="A229" s="181"/>
      <c r="B229" s="301" t="s">
        <v>13</v>
      </c>
      <c r="C229" s="301"/>
      <c r="D229" s="181"/>
      <c r="E229" s="181"/>
      <c r="F229" s="181"/>
      <c r="G229" s="181"/>
      <c r="H229" s="198"/>
      <c r="I229" s="199"/>
      <c r="J229" s="266"/>
    </row>
    <row r="230" spans="1:10">
      <c r="A230" s="181"/>
      <c r="B230" s="184"/>
      <c r="C230" s="184"/>
      <c r="D230" s="181"/>
      <c r="E230" s="181"/>
      <c r="F230" s="181"/>
      <c r="G230" s="181"/>
      <c r="H230" s="198"/>
      <c r="I230" s="199"/>
      <c r="J230" s="266"/>
    </row>
    <row r="231" spans="1:10">
      <c r="A231" s="181"/>
      <c r="B231" s="184"/>
      <c r="C231" s="184"/>
      <c r="D231" s="181"/>
      <c r="E231" s="181"/>
      <c r="F231" s="181"/>
      <c r="G231" s="181"/>
      <c r="H231" s="198"/>
      <c r="I231" s="199"/>
      <c r="J231" s="266"/>
    </row>
    <row r="232" spans="1:10" ht="12.75" customHeight="1">
      <c r="A232" s="181"/>
      <c r="B232" s="307" t="s">
        <v>27</v>
      </c>
      <c r="C232" s="307"/>
      <c r="D232" s="307"/>
      <c r="E232" s="181"/>
      <c r="F232" s="181"/>
      <c r="G232" s="181"/>
      <c r="H232" s="198"/>
      <c r="I232" s="199"/>
      <c r="J232" s="266"/>
    </row>
    <row r="233" spans="1:10">
      <c r="A233" s="181"/>
      <c r="B233" s="307"/>
      <c r="C233" s="307"/>
      <c r="D233" s="307"/>
      <c r="E233" s="181"/>
      <c r="F233" s="181"/>
      <c r="G233" s="181"/>
      <c r="H233" s="198"/>
      <c r="I233" s="199"/>
      <c r="J233" s="266"/>
    </row>
    <row r="234" spans="1:10">
      <c r="A234" s="181"/>
      <c r="B234" s="307"/>
      <c r="C234" s="307"/>
      <c r="D234" s="307"/>
      <c r="E234" s="181"/>
      <c r="F234" s="181"/>
      <c r="G234" s="181"/>
      <c r="H234" s="198"/>
      <c r="I234" s="199"/>
      <c r="J234" s="266"/>
    </row>
    <row r="235" spans="1:10">
      <c r="C235" s="138"/>
      <c r="D235" s="144"/>
      <c r="E235" s="144"/>
      <c r="F235" s="144"/>
      <c r="G235" s="144"/>
    </row>
    <row r="236" spans="1:10">
      <c r="B236" s="53"/>
      <c r="C236" s="143"/>
      <c r="D236" s="144"/>
      <c r="E236" s="143"/>
      <c r="F236" s="143"/>
      <c r="G236" s="141"/>
      <c r="H236" s="141"/>
    </row>
    <row r="237" spans="1:10" ht="15">
      <c r="A237" s="329" t="s">
        <v>0</v>
      </c>
      <c r="B237" s="329"/>
      <c r="C237" s="329"/>
      <c r="D237" s="329"/>
      <c r="E237" s="329"/>
      <c r="F237" s="329"/>
      <c r="G237" s="329"/>
      <c r="H237" s="329"/>
      <c r="I237" s="329"/>
      <c r="J237" s="329"/>
    </row>
    <row r="238" spans="1:10" ht="15.75">
      <c r="A238" s="147"/>
      <c r="B238" s="32" t="s">
        <v>111</v>
      </c>
      <c r="C238" s="45"/>
      <c r="D238" s="181"/>
      <c r="E238" s="198"/>
      <c r="F238" s="198"/>
      <c r="G238" s="198"/>
      <c r="H238" s="198"/>
      <c r="I238" s="203"/>
      <c r="J238" s="271"/>
    </row>
    <row r="239" spans="1:10" ht="15.75">
      <c r="A239" s="202"/>
      <c r="B239" s="190" t="s">
        <v>94</v>
      </c>
      <c r="C239" s="169"/>
      <c r="D239" s="169"/>
      <c r="E239" s="169"/>
      <c r="F239" s="169"/>
      <c r="G239" s="169"/>
      <c r="H239" s="169"/>
      <c r="I239" s="204"/>
      <c r="J239" s="271"/>
    </row>
    <row r="240" spans="1:10" ht="36">
      <c r="A240" s="152" t="s">
        <v>21</v>
      </c>
      <c r="B240" s="152" t="s">
        <v>1</v>
      </c>
      <c r="C240" s="152" t="s">
        <v>22</v>
      </c>
      <c r="D240" s="152" t="s">
        <v>84</v>
      </c>
      <c r="E240" s="152" t="s">
        <v>2</v>
      </c>
      <c r="F240" s="152" t="s">
        <v>7</v>
      </c>
      <c r="G240" s="152" t="s">
        <v>8</v>
      </c>
      <c r="H240" s="152" t="s">
        <v>3</v>
      </c>
      <c r="I240" s="153" t="s">
        <v>4</v>
      </c>
      <c r="J240" s="153" t="s">
        <v>5</v>
      </c>
    </row>
    <row r="241" spans="1:10" ht="352.5" customHeight="1">
      <c r="A241" s="154" t="s">
        <v>9</v>
      </c>
      <c r="B241" s="205" t="s">
        <v>142</v>
      </c>
      <c r="C241" s="192" t="s">
        <v>25</v>
      </c>
      <c r="D241" s="154">
        <v>500</v>
      </c>
      <c r="E241" s="194"/>
      <c r="F241" s="195"/>
      <c r="G241" s="195"/>
      <c r="H241" s="160"/>
      <c r="I241" s="195"/>
      <c r="J241" s="253">
        <f>H241*D241</f>
        <v>0</v>
      </c>
    </row>
    <row r="242" spans="1:10" ht="88.5" customHeight="1">
      <c r="A242" s="154" t="s">
        <v>10</v>
      </c>
      <c r="B242" s="206" t="s">
        <v>128</v>
      </c>
      <c r="C242" s="192" t="s">
        <v>25</v>
      </c>
      <c r="D242" s="154">
        <v>750</v>
      </c>
      <c r="E242" s="173"/>
      <c r="F242" s="195"/>
      <c r="G242" s="195"/>
      <c r="H242" s="160"/>
      <c r="I242" s="195"/>
      <c r="J242" s="253">
        <f>H242*D242</f>
        <v>0</v>
      </c>
    </row>
    <row r="243" spans="1:10" ht="15">
      <c r="A243" s="207"/>
      <c r="B243" s="148" t="s">
        <v>12</v>
      </c>
      <c r="C243" s="169"/>
      <c r="D243" s="169"/>
      <c r="E243" s="169"/>
      <c r="F243" s="169"/>
      <c r="G243" s="169"/>
      <c r="H243" s="327" t="s">
        <v>91</v>
      </c>
      <c r="I243" s="328"/>
      <c r="J243" s="272">
        <f>SUM(J241:J242)</f>
        <v>0</v>
      </c>
    </row>
    <row r="244" spans="1:10" ht="38.25">
      <c r="A244" s="169"/>
      <c r="B244" s="148" t="s">
        <v>29</v>
      </c>
      <c r="C244" s="169"/>
      <c r="D244" s="169"/>
      <c r="E244" s="169"/>
      <c r="F244" s="169"/>
      <c r="G244" s="169"/>
      <c r="H244" s="169"/>
      <c r="I244" s="208"/>
      <c r="J244" s="271"/>
    </row>
    <row r="245" spans="1:10">
      <c r="A245" s="207"/>
      <c r="B245" s="181"/>
      <c r="C245" s="169"/>
      <c r="D245" s="169"/>
      <c r="E245" s="169"/>
      <c r="F245" s="169"/>
      <c r="G245" s="169"/>
      <c r="H245" s="169"/>
      <c r="I245" s="204"/>
      <c r="J245" s="271"/>
    </row>
    <row r="246" spans="1:10">
      <c r="A246" s="207"/>
      <c r="B246" s="304" t="s">
        <v>143</v>
      </c>
      <c r="C246" s="304"/>
      <c r="D246" s="169"/>
      <c r="E246" s="169"/>
      <c r="F246" s="169"/>
      <c r="G246" s="169"/>
      <c r="H246" s="169"/>
      <c r="I246" s="204"/>
      <c r="J246" s="271"/>
    </row>
    <row r="247" spans="1:10">
      <c r="A247" s="207"/>
      <c r="B247" s="300" t="s">
        <v>80</v>
      </c>
      <c r="C247" s="300"/>
      <c r="D247" s="169"/>
      <c r="E247" s="169"/>
      <c r="F247" s="169"/>
      <c r="G247" s="169"/>
      <c r="H247" s="169"/>
      <c r="I247" s="204"/>
      <c r="J247" s="271"/>
    </row>
    <row r="248" spans="1:10">
      <c r="A248" s="207"/>
      <c r="B248" s="299" t="s">
        <v>30</v>
      </c>
      <c r="C248" s="299"/>
      <c r="D248" s="169"/>
      <c r="E248" s="169"/>
      <c r="F248" s="169"/>
      <c r="G248" s="169"/>
      <c r="H248" s="169"/>
      <c r="I248" s="204"/>
      <c r="J248" s="271"/>
    </row>
    <row r="249" spans="1:10">
      <c r="A249" s="207"/>
      <c r="B249" s="300" t="s">
        <v>32</v>
      </c>
      <c r="C249" s="300"/>
      <c r="D249" s="169"/>
      <c r="E249" s="169"/>
      <c r="F249" s="169"/>
      <c r="G249" s="169"/>
      <c r="H249" s="169"/>
      <c r="I249" s="204"/>
      <c r="J249" s="271"/>
    </row>
    <row r="250" spans="1:10">
      <c r="A250" s="207"/>
      <c r="B250" s="301" t="s">
        <v>13</v>
      </c>
      <c r="C250" s="301"/>
      <c r="D250" s="169"/>
      <c r="E250" s="169"/>
      <c r="F250" s="169"/>
      <c r="G250" s="169"/>
      <c r="H250" s="169"/>
      <c r="I250" s="204"/>
      <c r="J250" s="271"/>
    </row>
    <row r="251" spans="1:10">
      <c r="A251" s="181"/>
      <c r="B251" s="209"/>
      <c r="C251" s="209"/>
      <c r="D251" s="209"/>
      <c r="E251" s="181"/>
      <c r="F251" s="181"/>
      <c r="G251" s="181"/>
      <c r="H251" s="198"/>
      <c r="I251" s="199"/>
      <c r="J251" s="271"/>
    </row>
    <row r="252" spans="1:10">
      <c r="A252" s="181"/>
      <c r="B252" s="209"/>
      <c r="C252" s="209"/>
      <c r="D252" s="209"/>
      <c r="E252" s="181"/>
      <c r="F252" s="181"/>
      <c r="G252" s="181"/>
      <c r="H252" s="198"/>
      <c r="I252" s="199"/>
      <c r="J252" s="271"/>
    </row>
    <row r="253" spans="1:10" ht="12.75" customHeight="1">
      <c r="A253" s="181"/>
      <c r="B253" s="307" t="s">
        <v>27</v>
      </c>
      <c r="C253" s="307"/>
      <c r="D253" s="307"/>
      <c r="E253" s="181"/>
      <c r="F253" s="181"/>
      <c r="G253" s="181"/>
      <c r="H253" s="198"/>
      <c r="I253" s="199"/>
      <c r="J253" s="271"/>
    </row>
    <row r="254" spans="1:10">
      <c r="A254" s="181"/>
      <c r="B254" s="307"/>
      <c r="C254" s="307"/>
      <c r="D254" s="307"/>
      <c r="E254" s="181"/>
      <c r="F254" s="181"/>
      <c r="G254" s="181"/>
      <c r="H254" s="198"/>
      <c r="I254" s="199"/>
      <c r="J254" s="271"/>
    </row>
    <row r="255" spans="1:10">
      <c r="A255" s="181"/>
      <c r="B255" s="307"/>
      <c r="C255" s="307"/>
      <c r="D255" s="307"/>
      <c r="E255" s="181"/>
      <c r="F255" s="181"/>
      <c r="G255" s="181"/>
      <c r="H255" s="198"/>
      <c r="I255" s="199"/>
      <c r="J255" s="271"/>
    </row>
    <row r="256" spans="1:10">
      <c r="B256" s="53"/>
      <c r="C256" s="143"/>
      <c r="D256" s="144"/>
      <c r="E256" s="143"/>
      <c r="F256" s="143"/>
      <c r="G256" s="141"/>
      <c r="H256" s="141"/>
    </row>
    <row r="257" spans="1:10">
      <c r="B257" s="53"/>
      <c r="C257" s="143"/>
      <c r="D257" s="144"/>
      <c r="E257" s="143"/>
      <c r="F257" s="143"/>
      <c r="G257" s="141"/>
      <c r="H257" s="141"/>
    </row>
    <row r="258" spans="1:10" ht="15">
      <c r="A258" s="329" t="s">
        <v>0</v>
      </c>
      <c r="B258" s="329"/>
      <c r="C258" s="329"/>
      <c r="D258" s="329"/>
      <c r="E258" s="329"/>
      <c r="F258" s="329"/>
      <c r="G258" s="329"/>
      <c r="H258" s="329"/>
      <c r="I258" s="329"/>
      <c r="J258" s="329"/>
    </row>
    <row r="259" spans="1:10" ht="15.75">
      <c r="A259" s="147"/>
      <c r="B259" s="32" t="s">
        <v>86</v>
      </c>
      <c r="C259" s="181"/>
      <c r="D259" s="181"/>
      <c r="E259" s="198"/>
      <c r="F259" s="198"/>
      <c r="G259" s="198"/>
      <c r="H259" s="198"/>
      <c r="I259" s="203"/>
      <c r="J259" s="271"/>
    </row>
    <row r="260" spans="1:10" ht="15.75">
      <c r="A260" s="202"/>
      <c r="B260" s="190" t="s">
        <v>94</v>
      </c>
      <c r="C260" s="169"/>
      <c r="D260" s="169"/>
      <c r="E260" s="169"/>
      <c r="F260" s="169"/>
      <c r="G260" s="169"/>
      <c r="H260" s="169"/>
      <c r="I260" s="204"/>
      <c r="J260" s="271"/>
    </row>
    <row r="261" spans="1:10" ht="36">
      <c r="A261" s="152" t="s">
        <v>21</v>
      </c>
      <c r="B261" s="152" t="s">
        <v>1</v>
      </c>
      <c r="C261" s="152" t="s">
        <v>22</v>
      </c>
      <c r="D261" s="152" t="s">
        <v>84</v>
      </c>
      <c r="E261" s="152" t="s">
        <v>2</v>
      </c>
      <c r="F261" s="152" t="s">
        <v>7</v>
      </c>
      <c r="G261" s="152" t="s">
        <v>8</v>
      </c>
      <c r="H261" s="152" t="s">
        <v>3</v>
      </c>
      <c r="I261" s="153" t="s">
        <v>4</v>
      </c>
      <c r="J261" s="267" t="s">
        <v>5</v>
      </c>
    </row>
    <row r="262" spans="1:10" ht="198.75" customHeight="1">
      <c r="A262" s="214" t="s">
        <v>9</v>
      </c>
      <c r="B262" s="211" t="s">
        <v>106</v>
      </c>
      <c r="C262" s="192" t="s">
        <v>23</v>
      </c>
      <c r="D262" s="154">
        <v>296</v>
      </c>
      <c r="E262" s="195"/>
      <c r="F262" s="195"/>
      <c r="G262" s="195"/>
      <c r="H262" s="256"/>
      <c r="I262" s="195"/>
      <c r="J262" s="253">
        <f t="shared" ref="J262:J265" si="3">D262*H262</f>
        <v>0</v>
      </c>
    </row>
    <row r="263" spans="1:10" s="144" customFormat="1" ht="180" customHeight="1">
      <c r="A263" s="214" t="s">
        <v>10</v>
      </c>
      <c r="B263" s="210" t="s">
        <v>129</v>
      </c>
      <c r="C263" s="212" t="s">
        <v>23</v>
      </c>
      <c r="D263" s="214">
        <v>336</v>
      </c>
      <c r="E263" s="195"/>
      <c r="F263" s="195"/>
      <c r="G263" s="195"/>
      <c r="H263" s="256"/>
      <c r="I263" s="195"/>
      <c r="J263" s="253">
        <f t="shared" si="3"/>
        <v>0</v>
      </c>
    </row>
    <row r="264" spans="1:10" ht="46.5" customHeight="1">
      <c r="A264" s="214" t="s">
        <v>11</v>
      </c>
      <c r="B264" s="211" t="s">
        <v>107</v>
      </c>
      <c r="C264" s="192" t="s">
        <v>23</v>
      </c>
      <c r="D264" s="154">
        <v>600</v>
      </c>
      <c r="E264" s="195"/>
      <c r="F264" s="195"/>
      <c r="G264" s="195"/>
      <c r="H264" s="256"/>
      <c r="I264" s="195"/>
      <c r="J264" s="253">
        <f t="shared" si="3"/>
        <v>0</v>
      </c>
    </row>
    <row r="265" spans="1:10" ht="46.5" customHeight="1">
      <c r="A265" s="214" t="s">
        <v>33</v>
      </c>
      <c r="B265" s="210" t="s">
        <v>108</v>
      </c>
      <c r="C265" s="192" t="s">
        <v>23</v>
      </c>
      <c r="D265" s="154">
        <v>380</v>
      </c>
      <c r="E265" s="195"/>
      <c r="F265" s="195"/>
      <c r="G265" s="195"/>
      <c r="H265" s="256"/>
      <c r="I265" s="195"/>
      <c r="J265" s="253">
        <f t="shared" si="3"/>
        <v>0</v>
      </c>
    </row>
    <row r="266" spans="1:10" ht="15">
      <c r="A266" s="181"/>
      <c r="B266" s="148" t="s">
        <v>41</v>
      </c>
      <c r="C266" s="181"/>
      <c r="D266" s="181"/>
      <c r="E266" s="181"/>
      <c r="F266" s="181"/>
      <c r="G266" s="181"/>
      <c r="H266" s="326" t="s">
        <v>91</v>
      </c>
      <c r="I266" s="328"/>
      <c r="J266" s="272">
        <f>SUM(J262:J265)</f>
        <v>0</v>
      </c>
    </row>
    <row r="267" spans="1:10">
      <c r="A267" s="181"/>
      <c r="B267" s="181"/>
      <c r="C267" s="181"/>
      <c r="D267" s="181"/>
      <c r="E267" s="181"/>
      <c r="F267" s="181"/>
      <c r="G267" s="181"/>
      <c r="H267" s="181"/>
      <c r="I267" s="199"/>
      <c r="J267" s="271"/>
    </row>
    <row r="268" spans="1:10">
      <c r="A268" s="207"/>
      <c r="B268" s="304" t="s">
        <v>130</v>
      </c>
      <c r="C268" s="304"/>
      <c r="D268" s="207"/>
      <c r="E268" s="181"/>
      <c r="F268" s="181"/>
      <c r="G268" s="181"/>
      <c r="H268" s="181"/>
      <c r="I268" s="199"/>
      <c r="J268" s="271"/>
    </row>
    <row r="269" spans="1:10">
      <c r="A269" s="207"/>
      <c r="B269" s="332" t="s">
        <v>96</v>
      </c>
      <c r="C269" s="332"/>
      <c r="D269" s="207"/>
      <c r="E269" s="181"/>
      <c r="F269" s="181"/>
      <c r="G269" s="181"/>
      <c r="H269" s="181"/>
      <c r="I269" s="199"/>
      <c r="J269" s="271"/>
    </row>
    <row r="270" spans="1:10">
      <c r="A270" s="207"/>
      <c r="B270" s="299" t="s">
        <v>97</v>
      </c>
      <c r="C270" s="299"/>
      <c r="D270" s="207"/>
      <c r="E270" s="181"/>
      <c r="F270" s="181"/>
      <c r="G270" s="181"/>
      <c r="H270" s="181"/>
      <c r="I270" s="199"/>
      <c r="J270" s="271"/>
    </row>
    <row r="271" spans="1:10">
      <c r="A271" s="207"/>
      <c r="B271" s="301" t="s">
        <v>13</v>
      </c>
      <c r="C271" s="301"/>
      <c r="D271" s="169"/>
      <c r="E271" s="181"/>
      <c r="F271" s="181"/>
      <c r="G271" s="181"/>
      <c r="H271" s="181"/>
      <c r="I271" s="199"/>
      <c r="J271" s="271"/>
    </row>
    <row r="272" spans="1:10">
      <c r="A272" s="207"/>
      <c r="B272" s="184"/>
      <c r="C272" s="184"/>
      <c r="D272" s="169"/>
      <c r="E272" s="181"/>
      <c r="F272" s="181"/>
      <c r="G272" s="181"/>
      <c r="H272" s="181"/>
      <c r="I272" s="199"/>
      <c r="J272" s="271"/>
    </row>
    <row r="273" spans="1:10">
      <c r="A273" s="207"/>
      <c r="B273" s="184"/>
      <c r="C273" s="184"/>
      <c r="D273" s="169"/>
      <c r="E273" s="181"/>
      <c r="F273" s="181"/>
      <c r="G273" s="181"/>
      <c r="H273" s="181"/>
      <c r="I273" s="199"/>
      <c r="J273" s="271"/>
    </row>
    <row r="274" spans="1:10" ht="12.75" customHeight="1">
      <c r="A274" s="207"/>
      <c r="B274" s="307" t="s">
        <v>27</v>
      </c>
      <c r="C274" s="307"/>
      <c r="D274" s="307"/>
      <c r="E274" s="181"/>
      <c r="F274" s="181"/>
      <c r="G274" s="181"/>
      <c r="H274" s="181"/>
      <c r="I274" s="199"/>
      <c r="J274" s="271"/>
    </row>
    <row r="275" spans="1:10">
      <c r="A275" s="207"/>
      <c r="B275" s="307"/>
      <c r="C275" s="307"/>
      <c r="D275" s="307"/>
      <c r="E275" s="181"/>
      <c r="F275" s="181"/>
      <c r="G275" s="181"/>
      <c r="H275" s="181"/>
      <c r="I275" s="199"/>
      <c r="J275" s="271"/>
    </row>
    <row r="276" spans="1:10">
      <c r="A276" s="207"/>
      <c r="B276" s="307"/>
      <c r="C276" s="307"/>
      <c r="D276" s="307"/>
      <c r="E276" s="181"/>
      <c r="F276" s="181"/>
      <c r="G276" s="181"/>
      <c r="H276" s="181"/>
      <c r="I276" s="199"/>
      <c r="J276" s="271"/>
    </row>
    <row r="277" spans="1:10">
      <c r="B277" s="53"/>
      <c r="C277" s="143"/>
      <c r="D277" s="144"/>
      <c r="E277" s="143"/>
      <c r="F277" s="143"/>
      <c r="G277" s="141"/>
      <c r="H277" s="141"/>
    </row>
    <row r="278" spans="1:10">
      <c r="B278" s="53"/>
      <c r="C278" s="143"/>
      <c r="D278" s="144"/>
      <c r="E278" s="143"/>
      <c r="F278" s="143"/>
      <c r="G278" s="141"/>
      <c r="H278" s="141"/>
    </row>
    <row r="279" spans="1:10" ht="15">
      <c r="A279" s="323" t="s">
        <v>0</v>
      </c>
      <c r="B279" s="323"/>
      <c r="C279" s="323"/>
      <c r="D279" s="323"/>
      <c r="E279" s="323"/>
      <c r="F279" s="323"/>
      <c r="G279" s="323"/>
      <c r="H279" s="323"/>
      <c r="I279" s="323"/>
      <c r="J279" s="323"/>
    </row>
    <row r="280" spans="1:10" ht="15.75">
      <c r="A280" s="227"/>
      <c r="B280" s="80" t="s">
        <v>112</v>
      </c>
      <c r="C280" s="227"/>
      <c r="D280" s="227"/>
      <c r="E280" s="227"/>
      <c r="F280" s="227"/>
      <c r="G280" s="227"/>
      <c r="H280" s="228"/>
      <c r="I280" s="227"/>
      <c r="J280" s="274"/>
    </row>
    <row r="281" spans="1:10" ht="14.25">
      <c r="A281" s="229"/>
      <c r="B281" s="230" t="s">
        <v>28</v>
      </c>
      <c r="C281" s="224"/>
      <c r="D281" s="224"/>
      <c r="E281" s="224"/>
      <c r="F281" s="224"/>
      <c r="G281" s="231"/>
      <c r="H281" s="232"/>
      <c r="I281" s="224"/>
      <c r="J281" s="275"/>
    </row>
    <row r="282" spans="1:10" ht="36">
      <c r="A282" s="152" t="s">
        <v>21</v>
      </c>
      <c r="B282" s="152" t="s">
        <v>1</v>
      </c>
      <c r="C282" s="152" t="s">
        <v>22</v>
      </c>
      <c r="D282" s="152" t="s">
        <v>81</v>
      </c>
      <c r="E282" s="152" t="s">
        <v>2</v>
      </c>
      <c r="F282" s="152" t="s">
        <v>7</v>
      </c>
      <c r="G282" s="152" t="s">
        <v>8</v>
      </c>
      <c r="H282" s="234" t="s">
        <v>3</v>
      </c>
      <c r="I282" s="153" t="s">
        <v>4</v>
      </c>
      <c r="J282" s="276" t="s">
        <v>5</v>
      </c>
    </row>
    <row r="283" spans="1:10" ht="67.5" customHeight="1">
      <c r="A283" s="221" t="s">
        <v>9</v>
      </c>
      <c r="B283" s="235" t="s">
        <v>131</v>
      </c>
      <c r="C283" s="236" t="s">
        <v>98</v>
      </c>
      <c r="D283" s="222">
        <v>150</v>
      </c>
      <c r="E283" s="220"/>
      <c r="F283" s="237"/>
      <c r="G283" s="219"/>
      <c r="H283" s="238"/>
      <c r="I283" s="239"/>
      <c r="J283" s="240">
        <f>D283*H283</f>
        <v>0</v>
      </c>
    </row>
    <row r="284" spans="1:10" ht="66" customHeight="1">
      <c r="A284" s="221" t="s">
        <v>10</v>
      </c>
      <c r="B284" s="235" t="s">
        <v>132</v>
      </c>
      <c r="C284" s="236" t="s">
        <v>98</v>
      </c>
      <c r="D284" s="222">
        <v>100</v>
      </c>
      <c r="E284" s="220"/>
      <c r="F284" s="237"/>
      <c r="G284" s="219"/>
      <c r="H284" s="238"/>
      <c r="I284" s="239"/>
      <c r="J284" s="240">
        <f>D284*H284</f>
        <v>0</v>
      </c>
    </row>
    <row r="285" spans="1:10" ht="15">
      <c r="A285" s="241"/>
      <c r="B285" s="224"/>
      <c r="C285" s="242"/>
      <c r="D285" s="242"/>
      <c r="E285" s="242"/>
      <c r="F285" s="147"/>
      <c r="G285" s="147"/>
      <c r="H285" s="324" t="s">
        <v>34</v>
      </c>
      <c r="I285" s="325"/>
      <c r="J285" s="243">
        <f>SUM(J283:J284)</f>
        <v>0</v>
      </c>
    </row>
    <row r="286" spans="1:10" ht="14.25">
      <c r="A286" s="223"/>
      <c r="B286" s="223"/>
      <c r="C286" s="223"/>
      <c r="D286" s="223"/>
      <c r="E286" s="223"/>
      <c r="F286" s="223"/>
      <c r="G286" s="223"/>
      <c r="H286" s="233"/>
      <c r="I286" s="223"/>
      <c r="J286" s="275"/>
    </row>
    <row r="287" spans="1:10" ht="14.25">
      <c r="A287" s="223"/>
      <c r="B287" s="52" t="s">
        <v>31</v>
      </c>
      <c r="C287" s="223"/>
      <c r="D287" s="223"/>
      <c r="E287" s="223"/>
      <c r="F287" s="223"/>
      <c r="G287" s="223"/>
      <c r="H287" s="233"/>
      <c r="I287" s="223"/>
      <c r="J287" s="275"/>
    </row>
    <row r="288" spans="1:10" ht="14.25">
      <c r="A288" s="223"/>
      <c r="B288" s="244" t="s">
        <v>99</v>
      </c>
      <c r="C288" s="223"/>
      <c r="D288" s="223"/>
      <c r="E288" s="223"/>
      <c r="F288" s="223"/>
      <c r="G288" s="223"/>
      <c r="H288" s="233"/>
      <c r="I288" s="223"/>
      <c r="J288" s="275"/>
    </row>
    <row r="289" spans="1:10" ht="14.25">
      <c r="A289" s="223"/>
      <c r="B289" s="244" t="s">
        <v>100</v>
      </c>
      <c r="C289" s="223"/>
      <c r="D289" s="223"/>
      <c r="E289" s="223"/>
      <c r="F289" s="223"/>
      <c r="G289" s="223"/>
      <c r="H289" s="233"/>
      <c r="I289" s="223"/>
      <c r="J289" s="275"/>
    </row>
    <row r="290" spans="1:10" ht="14.25">
      <c r="A290" s="223"/>
      <c r="B290" s="44" t="s">
        <v>13</v>
      </c>
      <c r="C290" s="223"/>
      <c r="D290" s="223"/>
      <c r="E290" s="223"/>
      <c r="F290" s="223"/>
      <c r="G290" s="223"/>
      <c r="H290" s="233"/>
      <c r="I290" s="223"/>
      <c r="J290" s="275"/>
    </row>
    <row r="291" spans="1:10" ht="14.25">
      <c r="A291" s="223"/>
      <c r="B291" s="44"/>
      <c r="C291" s="223"/>
      <c r="D291" s="223"/>
      <c r="E291" s="223"/>
      <c r="F291" s="223"/>
      <c r="G291" s="223"/>
      <c r="H291" s="233"/>
      <c r="I291" s="223"/>
      <c r="J291" s="275"/>
    </row>
    <row r="292" spans="1:10" ht="14.25">
      <c r="A292" s="223"/>
      <c r="B292" s="44"/>
      <c r="C292" s="223"/>
      <c r="D292" s="223"/>
      <c r="E292" s="223"/>
      <c r="F292" s="223"/>
      <c r="G292" s="223"/>
      <c r="H292" s="233"/>
      <c r="I292" s="223"/>
      <c r="J292" s="275"/>
    </row>
    <row r="293" spans="1:10" ht="14.25" customHeight="1">
      <c r="A293" s="223"/>
      <c r="B293" s="307" t="s">
        <v>27</v>
      </c>
      <c r="C293" s="307"/>
      <c r="D293" s="307"/>
      <c r="E293" s="223"/>
      <c r="F293" s="223"/>
      <c r="G293" s="223"/>
      <c r="H293" s="233"/>
      <c r="I293" s="223"/>
      <c r="J293" s="275"/>
    </row>
    <row r="294" spans="1:10" ht="14.25">
      <c r="A294" s="223"/>
      <c r="B294" s="307"/>
      <c r="C294" s="307"/>
      <c r="D294" s="307"/>
      <c r="E294" s="223"/>
      <c r="F294" s="223"/>
      <c r="G294" s="223"/>
      <c r="H294" s="233"/>
      <c r="I294" s="223"/>
      <c r="J294" s="275"/>
    </row>
    <row r="295" spans="1:10" ht="14.25">
      <c r="A295" s="223"/>
      <c r="B295" s="307"/>
      <c r="C295" s="307"/>
      <c r="D295" s="307"/>
      <c r="E295" s="223"/>
      <c r="F295" s="223"/>
      <c r="G295" s="223"/>
      <c r="H295" s="233"/>
      <c r="I295" s="223"/>
      <c r="J295" s="275"/>
    </row>
    <row r="296" spans="1:10" ht="15.75">
      <c r="B296" s="67"/>
      <c r="C296" s="165"/>
      <c r="D296" s="165"/>
      <c r="E296" s="166"/>
      <c r="F296" s="166"/>
      <c r="G296" s="144"/>
    </row>
    <row r="297" spans="1:10">
      <c r="C297" s="138"/>
      <c r="D297" s="144"/>
      <c r="E297" s="144"/>
      <c r="F297" s="144"/>
      <c r="G297" s="141"/>
      <c r="H297" s="144"/>
    </row>
    <row r="298" spans="1:10" ht="15">
      <c r="A298" s="323" t="s">
        <v>0</v>
      </c>
      <c r="B298" s="323"/>
      <c r="C298" s="323"/>
      <c r="D298" s="323"/>
      <c r="E298" s="323"/>
      <c r="F298" s="323"/>
      <c r="G298" s="323"/>
      <c r="H298" s="323"/>
      <c r="I298" s="323"/>
      <c r="J298" s="323"/>
    </row>
    <row r="299" spans="1:10" ht="15.75">
      <c r="A299" s="227"/>
      <c r="B299" s="80" t="s">
        <v>122</v>
      </c>
      <c r="C299" s="227"/>
      <c r="D299" s="227"/>
      <c r="E299" s="227"/>
      <c r="F299" s="227"/>
      <c r="G299" s="227"/>
      <c r="H299" s="228"/>
      <c r="I299" s="227"/>
      <c r="J299" s="274"/>
    </row>
    <row r="300" spans="1:10" ht="14.25">
      <c r="A300" s="229"/>
      <c r="B300" s="230" t="s">
        <v>26</v>
      </c>
      <c r="C300" s="224"/>
      <c r="D300" s="224"/>
      <c r="E300" s="224"/>
      <c r="F300" s="224"/>
      <c r="G300" s="231"/>
      <c r="H300" s="232"/>
      <c r="I300" s="224"/>
      <c r="J300" s="275"/>
    </row>
    <row r="301" spans="1:10" ht="36">
      <c r="A301" s="152" t="s">
        <v>21</v>
      </c>
      <c r="B301" s="152" t="s">
        <v>1</v>
      </c>
      <c r="C301" s="152" t="s">
        <v>22</v>
      </c>
      <c r="D301" s="152" t="s">
        <v>81</v>
      </c>
      <c r="E301" s="152" t="s">
        <v>2</v>
      </c>
      <c r="F301" s="152" t="s">
        <v>7</v>
      </c>
      <c r="G301" s="152" t="s">
        <v>8</v>
      </c>
      <c r="H301" s="234" t="s">
        <v>3</v>
      </c>
      <c r="I301" s="153" t="s">
        <v>4</v>
      </c>
      <c r="J301" s="276" t="s">
        <v>5</v>
      </c>
    </row>
    <row r="302" spans="1:10" ht="409.5" customHeight="1">
      <c r="A302" s="221" t="s">
        <v>9</v>
      </c>
      <c r="B302" s="282" t="s">
        <v>133</v>
      </c>
      <c r="C302" s="236" t="s">
        <v>25</v>
      </c>
      <c r="D302" s="222">
        <v>120</v>
      </c>
      <c r="E302" s="220"/>
      <c r="F302" s="237"/>
      <c r="G302" s="219"/>
      <c r="H302" s="238"/>
      <c r="I302" s="239"/>
      <c r="J302" s="240">
        <f>D302*H302</f>
        <v>0</v>
      </c>
    </row>
    <row r="303" spans="1:10" ht="15">
      <c r="A303" s="241"/>
      <c r="B303" s="224"/>
      <c r="C303" s="242"/>
      <c r="D303" s="242"/>
      <c r="E303" s="242"/>
      <c r="F303" s="147"/>
      <c r="G303" s="147"/>
      <c r="H303" s="324" t="s">
        <v>34</v>
      </c>
      <c r="I303" s="325"/>
      <c r="J303" s="243">
        <f>SUM(J302:J302)</f>
        <v>0</v>
      </c>
    </row>
    <row r="304" spans="1:10" ht="14.25">
      <c r="A304" s="223"/>
      <c r="B304" s="223"/>
      <c r="C304" s="223"/>
      <c r="D304" s="223"/>
      <c r="E304" s="223"/>
      <c r="F304" s="223"/>
      <c r="G304" s="223"/>
      <c r="H304" s="233"/>
      <c r="I304" s="223"/>
      <c r="J304" s="275"/>
    </row>
    <row r="305" spans="1:10" s="144" customFormat="1">
      <c r="A305" s="207"/>
      <c r="B305" s="304" t="s">
        <v>31</v>
      </c>
      <c r="C305" s="304"/>
      <c r="D305" s="169"/>
      <c r="E305" s="169"/>
      <c r="F305" s="169"/>
      <c r="G305" s="169"/>
      <c r="H305" s="169"/>
      <c r="I305" s="204"/>
      <c r="J305" s="271"/>
    </row>
    <row r="306" spans="1:10" s="144" customFormat="1">
      <c r="A306" s="207"/>
      <c r="B306" s="300" t="s">
        <v>80</v>
      </c>
      <c r="C306" s="300"/>
      <c r="D306" s="169"/>
      <c r="E306" s="169"/>
      <c r="F306" s="169"/>
      <c r="G306" s="169"/>
      <c r="H306" s="169"/>
      <c r="I306" s="204"/>
      <c r="J306" s="271"/>
    </row>
    <row r="307" spans="1:10" s="144" customFormat="1">
      <c r="A307" s="207"/>
      <c r="B307" s="299" t="s">
        <v>30</v>
      </c>
      <c r="C307" s="299"/>
      <c r="D307" s="169"/>
      <c r="E307" s="169"/>
      <c r="F307" s="169"/>
      <c r="G307" s="169"/>
      <c r="H307" s="169"/>
      <c r="I307" s="204"/>
      <c r="J307" s="271"/>
    </row>
    <row r="308" spans="1:10" s="144" customFormat="1">
      <c r="A308" s="207"/>
      <c r="B308" s="300" t="s">
        <v>32</v>
      </c>
      <c r="C308" s="300"/>
      <c r="D308" s="169"/>
      <c r="E308" s="169"/>
      <c r="F308" s="169"/>
      <c r="G308" s="169"/>
      <c r="H308" s="169"/>
      <c r="I308" s="204"/>
      <c r="J308" s="271"/>
    </row>
    <row r="309" spans="1:10" s="144" customFormat="1">
      <c r="A309" s="207"/>
      <c r="B309" s="301" t="s">
        <v>13</v>
      </c>
      <c r="C309" s="301"/>
      <c r="D309" s="169"/>
      <c r="E309" s="169"/>
      <c r="F309" s="169"/>
      <c r="G309" s="169"/>
      <c r="H309" s="169"/>
      <c r="I309" s="204"/>
      <c r="J309" s="271"/>
    </row>
    <row r="310" spans="1:10" ht="14.25">
      <c r="A310" s="223"/>
      <c r="B310" s="44"/>
      <c r="C310" s="223"/>
      <c r="D310" s="223"/>
      <c r="E310" s="223"/>
      <c r="F310" s="223"/>
      <c r="G310" s="223"/>
      <c r="H310" s="233"/>
      <c r="I310" s="223"/>
      <c r="J310" s="275"/>
    </row>
    <row r="311" spans="1:10" ht="14.25">
      <c r="A311" s="223"/>
      <c r="B311" s="44"/>
      <c r="C311" s="223"/>
      <c r="D311" s="223"/>
      <c r="E311" s="223"/>
      <c r="F311" s="223"/>
      <c r="G311" s="223"/>
      <c r="H311" s="233"/>
      <c r="I311" s="223"/>
      <c r="J311" s="275"/>
    </row>
    <row r="312" spans="1:10" ht="14.25" customHeight="1">
      <c r="A312" s="223"/>
      <c r="B312" s="307" t="s">
        <v>27</v>
      </c>
      <c r="C312" s="307"/>
      <c r="D312" s="307"/>
      <c r="E312" s="223"/>
      <c r="F312" s="223"/>
      <c r="G312" s="223"/>
      <c r="H312" s="233"/>
      <c r="I312" s="223"/>
      <c r="J312" s="275"/>
    </row>
    <row r="313" spans="1:10" ht="14.25">
      <c r="A313" s="223"/>
      <c r="B313" s="307"/>
      <c r="C313" s="307"/>
      <c r="D313" s="307"/>
      <c r="E313" s="223"/>
      <c r="F313" s="223"/>
      <c r="G313" s="223"/>
      <c r="H313" s="233"/>
      <c r="I313" s="223"/>
      <c r="J313" s="275"/>
    </row>
    <row r="314" spans="1:10" ht="14.25">
      <c r="A314" s="223"/>
      <c r="B314" s="307"/>
      <c r="C314" s="307"/>
      <c r="D314" s="307"/>
      <c r="E314" s="223"/>
      <c r="F314" s="223"/>
      <c r="G314" s="223"/>
      <c r="H314" s="233"/>
      <c r="I314" s="223"/>
      <c r="J314" s="275"/>
    </row>
    <row r="315" spans="1:10">
      <c r="C315" s="138"/>
      <c r="D315" s="144"/>
      <c r="E315" s="144"/>
      <c r="F315" s="144"/>
      <c r="G315" s="144"/>
      <c r="H315" s="144"/>
    </row>
    <row r="316" spans="1:10">
      <c r="B316" s="144"/>
      <c r="C316" s="53"/>
      <c r="E316" s="298"/>
      <c r="F316" s="298"/>
      <c r="H316" s="8"/>
    </row>
    <row r="317" spans="1:10" ht="102.75" customHeight="1">
      <c r="B317" s="287" t="s">
        <v>79</v>
      </c>
    </row>
    <row r="320" spans="1:10" ht="18">
      <c r="B320" s="281"/>
    </row>
    <row r="322" spans="2:6">
      <c r="B322" s="144"/>
      <c r="C322" s="296"/>
      <c r="D322" s="293"/>
      <c r="F322" s="280"/>
    </row>
    <row r="323" spans="2:6">
      <c r="B323" s="144"/>
      <c r="C323" s="296"/>
      <c r="D323" s="293"/>
      <c r="F323" s="280"/>
    </row>
    <row r="324" spans="2:6">
      <c r="B324" s="144"/>
      <c r="C324" s="296"/>
      <c r="D324" s="293"/>
      <c r="F324" s="280"/>
    </row>
    <row r="325" spans="2:6">
      <c r="B325" s="144"/>
      <c r="C325" s="296"/>
      <c r="D325" s="293"/>
      <c r="F325" s="280"/>
    </row>
    <row r="326" spans="2:6">
      <c r="B326" s="144"/>
      <c r="C326" s="296"/>
      <c r="D326" s="293"/>
      <c r="F326" s="280"/>
    </row>
    <row r="327" spans="2:6">
      <c r="B327" s="144"/>
      <c r="C327" s="296"/>
      <c r="D327" s="293"/>
      <c r="F327" s="280"/>
    </row>
    <row r="328" spans="2:6">
      <c r="B328" s="144"/>
      <c r="C328" s="292"/>
      <c r="D328" s="293"/>
      <c r="F328" s="280"/>
    </row>
    <row r="329" spans="2:6">
      <c r="B329" s="144"/>
      <c r="C329" s="292"/>
      <c r="D329" s="293"/>
      <c r="F329" s="280"/>
    </row>
    <row r="330" spans="2:6">
      <c r="B330" s="144"/>
      <c r="C330" s="297"/>
      <c r="D330" s="298"/>
      <c r="F330" s="280"/>
    </row>
    <row r="331" spans="2:6">
      <c r="B331" s="144"/>
      <c r="C331" s="297"/>
      <c r="D331" s="298"/>
    </row>
    <row r="332" spans="2:6">
      <c r="B332" s="144"/>
      <c r="C332" s="296"/>
      <c r="D332" s="293"/>
    </row>
    <row r="333" spans="2:6">
      <c r="B333" s="144"/>
      <c r="C333" s="296"/>
      <c r="D333" s="293"/>
    </row>
    <row r="334" spans="2:6">
      <c r="B334" s="144"/>
      <c r="C334" s="296"/>
      <c r="D334" s="293"/>
    </row>
    <row r="336" spans="2:6" ht="15.75">
      <c r="B336" s="165"/>
      <c r="C336" s="294"/>
      <c r="D336" s="295"/>
    </row>
    <row r="337" spans="2:4" ht="15.75">
      <c r="B337" s="165"/>
      <c r="C337" s="288"/>
      <c r="D337" s="289"/>
    </row>
    <row r="338" spans="2:4" ht="15.75">
      <c r="B338" s="165"/>
      <c r="C338" s="290"/>
      <c r="D338" s="290"/>
    </row>
    <row r="340" spans="2:4">
      <c r="B340" s="279"/>
      <c r="C340" s="291"/>
      <c r="D340" s="291"/>
    </row>
  </sheetData>
  <mergeCells count="80">
    <mergeCell ref="I1:J1"/>
    <mergeCell ref="A279:J279"/>
    <mergeCell ref="H285:I285"/>
    <mergeCell ref="B268:C268"/>
    <mergeCell ref="B269:C269"/>
    <mergeCell ref="B270:C270"/>
    <mergeCell ref="B271:C271"/>
    <mergeCell ref="B274:D276"/>
    <mergeCell ref="B249:C249"/>
    <mergeCell ref="B250:C250"/>
    <mergeCell ref="B253:D255"/>
    <mergeCell ref="A258:J258"/>
    <mergeCell ref="H266:I266"/>
    <mergeCell ref="A237:J237"/>
    <mergeCell ref="H243:I243"/>
    <mergeCell ref="B2:J3"/>
    <mergeCell ref="E316:F316"/>
    <mergeCell ref="H106:I106"/>
    <mergeCell ref="H128:I128"/>
    <mergeCell ref="A121:J121"/>
    <mergeCell ref="B166:D168"/>
    <mergeCell ref="A298:J298"/>
    <mergeCell ref="H303:I303"/>
    <mergeCell ref="B312:D314"/>
    <mergeCell ref="A218:J218"/>
    <mergeCell ref="H224:I224"/>
    <mergeCell ref="B228:C228"/>
    <mergeCell ref="B229:C229"/>
    <mergeCell ref="A198:J198"/>
    <mergeCell ref="B293:D295"/>
    <mergeCell ref="A171:J171"/>
    <mergeCell ref="H183:I183"/>
    <mergeCell ref="B6:J6"/>
    <mergeCell ref="A16:J16"/>
    <mergeCell ref="B8:D8"/>
    <mergeCell ref="B87:C87"/>
    <mergeCell ref="H21:I21"/>
    <mergeCell ref="B29:D31"/>
    <mergeCell ref="H64:I64"/>
    <mergeCell ref="H43:I43"/>
    <mergeCell ref="A58:J58"/>
    <mergeCell ref="B53:D55"/>
    <mergeCell ref="B46:C46"/>
    <mergeCell ref="H84:I84"/>
    <mergeCell ref="B66:C66"/>
    <mergeCell ref="B73:D75"/>
    <mergeCell ref="A78:J78"/>
    <mergeCell ref="A34:J34"/>
    <mergeCell ref="B305:C305"/>
    <mergeCell ref="B306:C306"/>
    <mergeCell ref="H204:I204"/>
    <mergeCell ref="B213:D215"/>
    <mergeCell ref="B232:D234"/>
    <mergeCell ref="B247:C247"/>
    <mergeCell ref="B248:C248"/>
    <mergeCell ref="B193:D195"/>
    <mergeCell ref="B94:D96"/>
    <mergeCell ref="A99:J99"/>
    <mergeCell ref="B116:D118"/>
    <mergeCell ref="B246:C246"/>
    <mergeCell ref="B307:C307"/>
    <mergeCell ref="B308:C308"/>
    <mergeCell ref="B309:C309"/>
    <mergeCell ref="C322:D322"/>
    <mergeCell ref="C323:D323"/>
    <mergeCell ref="C324:D324"/>
    <mergeCell ref="C325:D325"/>
    <mergeCell ref="C326:D326"/>
    <mergeCell ref="C327:D327"/>
    <mergeCell ref="C328:D328"/>
    <mergeCell ref="C337:D337"/>
    <mergeCell ref="C338:D338"/>
    <mergeCell ref="C340:D340"/>
    <mergeCell ref="C329:D329"/>
    <mergeCell ref="C336:D336"/>
    <mergeCell ref="C334:D334"/>
    <mergeCell ref="C333:D333"/>
    <mergeCell ref="C332:D332"/>
    <mergeCell ref="C331:D331"/>
    <mergeCell ref="C330:D33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PAKIETY</vt:lpstr>
      <vt:lpstr>Arkusz2</vt:lpstr>
      <vt:lpstr>Arkusz3</vt:lpstr>
      <vt:lpstr>PAKIETY!Obszar_wydruku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andzelika.rajko</dc:creator>
  <cp:lastModifiedBy>paulina.elinska</cp:lastModifiedBy>
  <cp:lastPrinted>2023-05-25T09:16:56Z</cp:lastPrinted>
  <dcterms:created xsi:type="dcterms:W3CDTF">2012-02-08T13:01:57Z</dcterms:created>
  <dcterms:modified xsi:type="dcterms:W3CDTF">2023-05-25T11:55:23Z</dcterms:modified>
</cp:coreProperties>
</file>