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6A2C529C-9983-4C10-9858-645D10A5DD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xlnm.Print_Area" localSheetId="0">Arkusz1!$A$1:$M$59</definedName>
  </definedNames>
  <calcPr calcId="191029"/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<sst xmlns="http://schemas.openxmlformats.org/spreadsheetml/2006/main" count="271" uniqueCount="211">
  <si>
    <t>Leśnictwo</t>
  </si>
  <si>
    <t>Borkowice</t>
  </si>
  <si>
    <t>Promień</t>
  </si>
  <si>
    <t>Skłoby</t>
  </si>
  <si>
    <t>Aleksandrów</t>
  </si>
  <si>
    <t>Drzewica</t>
  </si>
  <si>
    <t>Rawicz</t>
  </si>
  <si>
    <t>Kurzacze</t>
  </si>
  <si>
    <t>oddziały</t>
  </si>
  <si>
    <t>1400 mb x2</t>
  </si>
  <si>
    <t>900 mb x2</t>
  </si>
  <si>
    <t>długość</t>
  </si>
  <si>
    <t>powierzchnia [m2]</t>
  </si>
  <si>
    <t xml:space="preserve"> </t>
  </si>
  <si>
    <t>Uwagi</t>
  </si>
  <si>
    <t>Lp.</t>
  </si>
  <si>
    <t>nr drogi</t>
  </si>
  <si>
    <t>Skłoby Aleksandrów</t>
  </si>
  <si>
    <t>Długość (km)</t>
  </si>
  <si>
    <t>220/799</t>
  </si>
  <si>
    <t>220/1041</t>
  </si>
  <si>
    <t>220/329</t>
  </si>
  <si>
    <t>121/139, 120/138, 119/137, 118/136, 135/136, 135, 135/152, 134/151, 133/150, 132/149, 131/148, 130/147, 129/148, 128/145, 127/144, 126/143, 143</t>
  </si>
  <si>
    <t>DR/113/OR</t>
  </si>
  <si>
    <t>19/20, 29/30, 35/39</t>
  </si>
  <si>
    <t>34/38, 33/37, 32/36</t>
  </si>
  <si>
    <t>DR/224/OR</t>
  </si>
  <si>
    <t>od wsi Skłoby do oddz. 103</t>
  </si>
  <si>
    <t>DR/225/OR</t>
  </si>
  <si>
    <t>Oferowana cena za odcinek</t>
  </si>
  <si>
    <t>dojazd pożarowy nr 4</t>
  </si>
  <si>
    <t>DR/003/OP</t>
  </si>
  <si>
    <t>DR/071/R     DR/061/OR</t>
  </si>
  <si>
    <t>dojazd pożarowy nr 6</t>
  </si>
  <si>
    <t>220/265     220/267     220/556</t>
  </si>
  <si>
    <t xml:space="preserve">Stefanów   </t>
  </si>
  <si>
    <t>220/132</t>
  </si>
  <si>
    <t>dojazd pożarowy nr 8</t>
  </si>
  <si>
    <t>56/58, 58/59, 61/62, 61/64, 66/67, 71/72, 83/84, 95/96, 107/108</t>
  </si>
  <si>
    <t>Zapniów</t>
  </si>
  <si>
    <t xml:space="preserve">Puszcza  </t>
  </si>
  <si>
    <t>220/508</t>
  </si>
  <si>
    <t>dojazd pożarowy nr 1</t>
  </si>
  <si>
    <t>149, 150, 151/179, 152/180, 153/181</t>
  </si>
  <si>
    <t>220/537</t>
  </si>
  <si>
    <t>dojazd pożarowy nr 7</t>
  </si>
  <si>
    <t>134/144, 135/145, 136/146, 137/147, 138/148, 1560/159, 169/168</t>
  </si>
  <si>
    <t>220/1064</t>
  </si>
  <si>
    <t>220/1065</t>
  </si>
  <si>
    <t>161, 171, 172, 173</t>
  </si>
  <si>
    <t>133, 164, 175</t>
  </si>
  <si>
    <t>DR/010/PR</t>
  </si>
  <si>
    <t>Dojazd pożarowy</t>
  </si>
  <si>
    <t>dojazd pożarowy nr 2</t>
  </si>
  <si>
    <t xml:space="preserve">9, 8, 7, 6, 5, 11, 23 </t>
  </si>
  <si>
    <t xml:space="preserve"> (mb) parametr pomocniczy</t>
  </si>
  <si>
    <t xml:space="preserve">4428 mb </t>
  </si>
  <si>
    <t>1823 mb</t>
  </si>
  <si>
    <t>220/134</t>
  </si>
  <si>
    <t>Dojazd pożarowy 13</t>
  </si>
  <si>
    <t>800 mb</t>
  </si>
  <si>
    <t>3048 mb</t>
  </si>
  <si>
    <t>Puszcza</t>
  </si>
  <si>
    <t>DR/340/OP</t>
  </si>
  <si>
    <t>2150 mb</t>
  </si>
  <si>
    <t>4835 mb</t>
  </si>
  <si>
    <t>7200 mb</t>
  </si>
  <si>
    <t>1420 mb</t>
  </si>
  <si>
    <t>dojazd pożarowy nr 10</t>
  </si>
  <si>
    <t>DR/188/OR</t>
  </si>
  <si>
    <t>dojazd pożarowy nr 11</t>
  </si>
  <si>
    <t>1422 mb</t>
  </si>
  <si>
    <t>2272 mb</t>
  </si>
  <si>
    <t>4150 mb</t>
  </si>
  <si>
    <t>2,3                                      1,8</t>
  </si>
  <si>
    <t>1444 mb</t>
  </si>
  <si>
    <t>** - W przypadku gdy droga nie posiada rowów, zakres robót obejmuje pobocze i 1 metr za poboczem.</t>
  </si>
  <si>
    <t>1300 mb</t>
  </si>
  <si>
    <t>od drogi DR/224/OR do oddz. 117/118</t>
  </si>
  <si>
    <t>DR/140/OR</t>
  </si>
  <si>
    <t>47/54, 46/53</t>
  </si>
  <si>
    <t>DR/133/OR</t>
  </si>
  <si>
    <t>49, 55/54</t>
  </si>
  <si>
    <t>1375 mb</t>
  </si>
  <si>
    <t>5870 mb</t>
  </si>
  <si>
    <t>2,0                         1,2                               2,7</t>
  </si>
  <si>
    <t>Wykaszanie obejmuje pobocze, skarpę, dno rowu i przeciwskarpę - trawa i odrosty</t>
  </si>
  <si>
    <t>Droga bez rowów, wykaszanie obejmuje pobocze i 1m za poboczem (łącznie około 2 m) trawa i odrosty</t>
  </si>
  <si>
    <t>Wykaszanie obejmuje pobocze, skarpę, dno rowu i przeciwskarpę, na odcinkach bez rowów wykaszanie obejmuje pobocze i 1 m za poboczem (łacznie około 2 m) trawa, odrosty i krzewy</t>
  </si>
  <si>
    <t>Droga bez rowów, wykaszanie obejmuje pobocze i 1m za poboczem (łącznie około 2 m) trawa, odrosty i krzewy</t>
  </si>
  <si>
    <t>Droga bez rowów, wykaszanie obejmuje pobocze i 1m za poboczem (łącznie około 2 m) trawa i krzewy</t>
  </si>
  <si>
    <t>Wykaszanie obejmuje pobocze, skarpę, dno rowu i przeciwskarpę, trawa i odrosty</t>
  </si>
  <si>
    <t>Droga bez rowów, wykaszanie obejmuje pobocze i 1m za poboczem (łącznie około 2 m), trawa i odrosty</t>
  </si>
  <si>
    <t>Wykaszanie obejmuje pobocze, skarpę, dno rowu i przeciwskarpę, trawa, odrosty i krzewy</t>
  </si>
  <si>
    <t>Droga bez rowów, wykaszanie obejmuje pobocze i 1m za poboczem (łącznie około 2 m), trawa, odrosty i krzewy</t>
  </si>
  <si>
    <t>Droga bez rowów, wykaszanie obejmuje pobocze i 1m za poboczem (łącznie około 2 m), trawa i krzewy</t>
  </si>
  <si>
    <t>Wykaszanie obejmuje pobocze, skarpę, dno rowu i przeciwskarpę, na odcinkach bez rowów wykaszanie obejmuje pobocze i 1 m za poboczem (łacznie około 2 m), trawa i odrosty</t>
  </si>
  <si>
    <t>Wykaszanie obejmuje pobocze, skarpę, dno rowu, przeciwskarpę i 1 m za przeciwskarpą, trawa i odrosty</t>
  </si>
  <si>
    <t>Wykaszanie obejmuje pobocze, skarpę, dno rowu i przeciwskarpę, trawa , odrosty i krzewy</t>
  </si>
  <si>
    <t>Wykaszanie obejmuje pobocze, skarpę, dno rowu i przeciwskarpę, na odcinkach bez rowów wykaszanie obejmuje pobocze i 1 m za poboczem (łacznie około 2-3 m), trawa, odrosty i krzewy</t>
  </si>
  <si>
    <t>Cena za odcinek</t>
  </si>
  <si>
    <t>DR/219/OR</t>
  </si>
  <si>
    <t>115/133, 114/132, 113/131</t>
  </si>
  <si>
    <t>1600 mb</t>
  </si>
  <si>
    <t>900 mb</t>
  </si>
  <si>
    <t>DR/171/OR</t>
  </si>
  <si>
    <t>152, 166, 177</t>
  </si>
  <si>
    <t>1800 mb</t>
  </si>
  <si>
    <t>DR/168/OR</t>
  </si>
  <si>
    <t>166, 167</t>
  </si>
  <si>
    <t>19, 18, 17, 16</t>
  </si>
  <si>
    <t>1400 mb</t>
  </si>
  <si>
    <t>DR/094/OR</t>
  </si>
  <si>
    <t>3700 mb</t>
  </si>
  <si>
    <t>220/1030</t>
  </si>
  <si>
    <t>dojazd pożarowy nr 12</t>
  </si>
  <si>
    <t>208/209, 219/220, 219/230, 218/229, 217/228, 216/227</t>
  </si>
  <si>
    <t xml:space="preserve">220/133      220/315      220/326     </t>
  </si>
  <si>
    <t>dojazd pożarowy nr 5</t>
  </si>
  <si>
    <t>8000 mb</t>
  </si>
  <si>
    <t>52, 50</t>
  </si>
  <si>
    <t>1000 mb</t>
  </si>
  <si>
    <t>DR/066/OP</t>
  </si>
  <si>
    <t>DR/199/OP   DR/206/OP  DR/207/OP</t>
  </si>
  <si>
    <t>210, 210A, 211, 212, 213</t>
  </si>
  <si>
    <t>2400 mb</t>
  </si>
  <si>
    <t>DR/232/OP</t>
  </si>
  <si>
    <t>234, 235, 224, 213</t>
  </si>
  <si>
    <t>DR/215/OP</t>
  </si>
  <si>
    <t>221, 221A</t>
  </si>
  <si>
    <t>DR/223/OR</t>
  </si>
  <si>
    <t>169, 170, 171/170, 159/158, 145/144, 128/127</t>
  </si>
  <si>
    <t>3000 mb</t>
  </si>
  <si>
    <t>dojazd pożarowy nr 9</t>
  </si>
  <si>
    <t>159, 171, 172</t>
  </si>
  <si>
    <t>DR/207/OP   DR/218/OP</t>
  </si>
  <si>
    <t>210A, 221A, 232</t>
  </si>
  <si>
    <t>1700 mb</t>
  </si>
  <si>
    <t>255, 256, 257, 252, 253</t>
  </si>
  <si>
    <t>1460 mb</t>
  </si>
  <si>
    <t>DR/011/OP</t>
  </si>
  <si>
    <t>DR/015/OP  DR/012/OP</t>
  </si>
  <si>
    <t>6, 5, 4</t>
  </si>
  <si>
    <t>DR/032/OP</t>
  </si>
  <si>
    <t>108/124, 109/125</t>
  </si>
  <si>
    <t>550 mb</t>
  </si>
  <si>
    <t>* - Wykaszanie 1 m za rowem dotyczy tylko wskazanych odcinków dróg</t>
  </si>
  <si>
    <t>Oferent:</t>
  </si>
  <si>
    <t>Droga bez rowów, wykaszanie obejmuje pobocze i 1m za poboczem (łącznie około 2 m), Odcinek zarośnięty (trawa, podrosty, krzewy)</t>
  </si>
  <si>
    <t xml:space="preserve"> DR/001/OR</t>
  </si>
  <si>
    <t>dojazd pożarowy nr 3 (częściowo)</t>
  </si>
  <si>
    <t>300 mb</t>
  </si>
  <si>
    <t>87/95, 88/96</t>
  </si>
  <si>
    <t>650 mb</t>
  </si>
  <si>
    <t>Kosztorys ofertowy 
wykonania usuwania samosiewów, koszenia oraz odkrzaczania poboczy, skarp, dna  i przeciwskarp rowów oraz pasa o szerokości 1m za rowem*, dróg leśnych na terenie Nadleśnictwa Przysucha** w roku 2024</t>
  </si>
  <si>
    <t>Droga bez rowów, wykaszanie obejmuje pobocze i 1m za poboczem (łącznie około 2 m) trawy, odrosty i krzewy</t>
  </si>
  <si>
    <t>Wykaszanie obejmuje pobocze, skarpę, dno rowu i przeciwskarpę, na odcinkach bez rowów wykaszanie obejmuje pobocze i 1 m za poboczem (łacznie około 2 m), trawa, odrosty i jeżyny</t>
  </si>
  <si>
    <t xml:space="preserve">6790 mb </t>
  </si>
  <si>
    <t>Droga bez rowów, wykaszanie obejmuje pobocze i 1m za poboczem (łącznie około 2 m), trawa, samosiew</t>
  </si>
  <si>
    <r>
      <t xml:space="preserve">Droga bez rowów, wykaszanie obejmuje pobocze i 1m za poboczem (łącznie około 2 m), </t>
    </r>
    <r>
      <rPr>
        <b/>
        <sz val="9"/>
        <rFont val="Calibri"/>
        <family val="2"/>
        <scheme val="minor"/>
      </rPr>
      <t>Odcinek mocno zarośnięty (drzewka, podrosty, krzewy)</t>
    </r>
  </si>
  <si>
    <t>Rawicz         Zapniów</t>
  </si>
  <si>
    <t>210, 199, 188/199A, 189/200, 190/201, 191/202, 192/203, 193/204, 194/205, 195/206, 196/207, 197/208, 198/209</t>
  </si>
  <si>
    <t>DR/286/OP</t>
  </si>
  <si>
    <t>206, 217</t>
  </si>
  <si>
    <t>DR/243/OP</t>
  </si>
  <si>
    <t>245, 246</t>
  </si>
  <si>
    <t>700 mb</t>
  </si>
  <si>
    <t>Na odcinkach w rowami wykaszanie obejmuje pobocze, skarpę, dno rowu i przeciwskarpę, na odcinkach bez rowów wykaszanie obejmuje pobocze i 1 m za poboczem (łacznie około 2-3 m), trawa, odrosty i krzewy</t>
  </si>
  <si>
    <t>460 mb</t>
  </si>
  <si>
    <t>220/1165</t>
  </si>
  <si>
    <t>1, 2</t>
  </si>
  <si>
    <t>Wykaszanie obejmuje pobocze, skarpę, dno rowu i przeciwskarpę, na odcinkach bez rowów wykaszanie obejmuje pobocze i 1 m za poboczem (łacznie około 2 m), trawa, samosiewy i jeżyny</t>
  </si>
  <si>
    <t xml:space="preserve">18, 19/24, </t>
  </si>
  <si>
    <t>350 mb                     150 mb</t>
  </si>
  <si>
    <t>DR/026/OP</t>
  </si>
  <si>
    <t>560 mb                       230 mb</t>
  </si>
  <si>
    <t xml:space="preserve">DR/018/OP </t>
  </si>
  <si>
    <t>250 mb</t>
  </si>
  <si>
    <r>
      <t xml:space="preserve">Droga bez rowów, wykaszanie obejmuje pobocze i 1m za poboczem (łącznie około 2 m), trawa i krzewy </t>
    </r>
    <r>
      <rPr>
        <b/>
        <sz val="9"/>
        <rFont val="Calibri"/>
        <family val="2"/>
        <charset val="238"/>
        <scheme val="minor"/>
      </rPr>
      <t>(350 mb tylko prawa strona + 150 mb obie strony)</t>
    </r>
  </si>
  <si>
    <r>
      <t xml:space="preserve">Droga bez rowów, wykaszanie obejmuje pobocze i 1m za poboczem (łącznie około 2 m), trawa i krzewy </t>
    </r>
    <r>
      <rPr>
        <b/>
        <sz val="9"/>
        <rFont val="Calibri"/>
        <family val="2"/>
        <charset val="238"/>
        <scheme val="minor"/>
      </rPr>
      <t>(560 mb tylko lewa strona + 230 mb obie strony)</t>
    </r>
  </si>
  <si>
    <r>
      <t xml:space="preserve">Droga bez rowów, wykaszanie obejmuje pobocze i 1m za poboczem (łącznie około 2 m), trawa i krzewy </t>
    </r>
    <r>
      <rPr>
        <b/>
        <sz val="9"/>
        <rFont val="Calibri"/>
        <family val="2"/>
        <scheme val="minor"/>
      </rPr>
      <t>(tylko prawa strona</t>
    </r>
    <r>
      <rPr>
        <sz val="9"/>
        <rFont val="Calibri"/>
        <family val="2"/>
        <scheme val="minor"/>
      </rPr>
      <t>)</t>
    </r>
  </si>
  <si>
    <t>DR/046/OP</t>
  </si>
  <si>
    <t>12, 13</t>
  </si>
  <si>
    <t>1840 mb</t>
  </si>
  <si>
    <t>440 mb</t>
  </si>
  <si>
    <t>Puszcza Stefanów  Rawicz</t>
  </si>
  <si>
    <t>139/140, 116/117, 99/100, 88/89, 77/89, 89/90, 101/102, 118/119, 179/180, 190/191</t>
  </si>
  <si>
    <t>Wykaszanie obejmuje pobocze, skarpę, dno rowu i przeciwskarpę, na odcinkach bez rowów wykaszanie obejmuje pobocze i 1 m za poboczem (łacznie około 2 m), trawa, odrosty, krzewy i podrosty</t>
  </si>
  <si>
    <t>Puszcza               Stefanów</t>
  </si>
  <si>
    <t>139, 116, 99</t>
  </si>
  <si>
    <t>Droga bez rowów, wykaszanie obejmuje pobocze i 1m za poboczem (łącznie około 2 m), trawa, odrosty. krzewy i jeżyny</t>
  </si>
  <si>
    <t>DR/143/OP</t>
  </si>
  <si>
    <t>109/127, 108</t>
  </si>
  <si>
    <t>Stefanów Puszcza       Rawicz    Kurzacze Zapniów</t>
  </si>
  <si>
    <r>
      <t xml:space="preserve">Wykaszanie obejmuje pobocze, skarpę, dno rowu i przeciwskarpę, </t>
    </r>
    <r>
      <rPr>
        <b/>
        <sz val="9"/>
        <rFont val="Calibri"/>
        <family val="2"/>
        <scheme val="minor"/>
      </rPr>
      <t xml:space="preserve">na odcinku wybudowanym w 2022 r. wystepują głębokie wykopy i wysokie nasypy (do 5 m) </t>
    </r>
    <r>
      <rPr>
        <sz val="9"/>
        <rFont val="Calibri"/>
        <family val="2"/>
        <scheme val="minor"/>
      </rPr>
      <t>trawa, odrosty i krzewy</t>
    </r>
  </si>
  <si>
    <t>Kurzacze   Zapniów</t>
  </si>
  <si>
    <t xml:space="preserve">125, 137/138, 147/148, 157/158 165/166, 185, 196 </t>
  </si>
  <si>
    <t xml:space="preserve">139/149, 140, 117, 118, 119, 103/120, 104/121, 105/122, 106/123, 107/123108/124, 109/125 </t>
  </si>
  <si>
    <t>6000 mb</t>
  </si>
  <si>
    <t>Stefanów</t>
  </si>
  <si>
    <t>DR/100/OP        DR/115/OP</t>
  </si>
  <si>
    <t>83, 82,, 93, 92, 105, 104, 103</t>
  </si>
  <si>
    <t>2995 mb</t>
  </si>
  <si>
    <t>1,4                                        1,6</t>
  </si>
  <si>
    <t>890 mb</t>
  </si>
  <si>
    <t>810 mb</t>
  </si>
  <si>
    <t>121, 120/134, 143/144, 153/154, 181/182, 192/193, 203/204, 214/215, 225/226, 236/237, 244/245, 244</t>
  </si>
  <si>
    <t>3100 mb</t>
  </si>
  <si>
    <t>Skłoby         Aleksandrów</t>
  </si>
  <si>
    <t>DR/193/OR</t>
  </si>
  <si>
    <t>Załącznik Nr 1 do oferty z dnia …......2023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</si>
</sst>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Calibri"/>
      <family val="2"/>
      <scheme val="minor"/>
    </font>
    <font>
      <i/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indent="1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2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1" xfId="0" applyFont="1" applyBorder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/>
    <xf numFmtId="0" fontId="15" fillId="0" borderId="0" xfId="0" applyFont="1"/>
    <xf numFmtId="0" fontId="17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/>
    <xf numFmtId="0" fontId="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0" fillId="0" borderId="0" xfId="0" applyFont="1"/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/>
    <xf numFmtId="0" fontId="20" fillId="0" borderId="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3"/>
  <sheetViews>
    <sheetView tabSelected="1" view="pageBreakPreview" zoomScaleNormal="100" zoomScaleSheetLayoutView="100" workbookViewId="0">
      <selection activeCell="I6" sqref="I6"/>
    </sheetView>
  </sheetViews>
  <sheetFormatPr defaultRowHeight="15" x14ac:dyDescent="0.25"/>
  <cols>
    <col min="1" max="1" width="5.7109375" customWidth="1"/>
    <col min="2" max="2" width="12.28515625" style="2" customWidth="1"/>
    <col min="3" max="3" width="13" style="1" customWidth="1"/>
    <col min="4" max="4" width="13" style="15" customWidth="1"/>
    <col min="5" max="5" width="26" style="1" customWidth="1"/>
    <col min="6" max="6" width="15.28515625" hidden="1" customWidth="1"/>
    <col min="7" max="7" width="0" hidden="1" customWidth="1"/>
    <col min="8" max="8" width="12.5703125" hidden="1" customWidth="1"/>
    <col min="9" max="9" width="17.42578125" customWidth="1"/>
    <col min="10" max="10" width="15.42578125" customWidth="1"/>
    <col min="11" max="11" width="1" hidden="1" customWidth="1"/>
    <col min="12" max="12" width="15.7109375" customWidth="1"/>
    <col min="13" max="13" width="32.7109375" style="19" customWidth="1"/>
    <col min="15" max="15" width="9.5703125" bestFit="1" customWidth="1"/>
  </cols>
  <sheetData>
    <row r="1" spans="1:17" ht="27.75" customHeight="1" x14ac:dyDescent="0.25">
      <c r="J1" s="51" t="s">
        <v>210</v>
      </c>
      <c r="K1" s="51"/>
      <c r="L1" s="51"/>
      <c r="M1" s="51"/>
    </row>
    <row r="2" spans="1:17" ht="72.75" customHeight="1" x14ac:dyDescent="0.25">
      <c r="A2" s="54" t="s">
        <v>154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7" s="62" customFormat="1" ht="40.5" customHeight="1" x14ac:dyDescent="0.25">
      <c r="A3" s="12" t="s">
        <v>15</v>
      </c>
      <c r="B3" s="13" t="s">
        <v>0</v>
      </c>
      <c r="C3" s="13" t="s">
        <v>16</v>
      </c>
      <c r="D3" s="61" t="s">
        <v>52</v>
      </c>
      <c r="E3" s="13" t="s">
        <v>8</v>
      </c>
      <c r="F3" s="12" t="s">
        <v>11</v>
      </c>
      <c r="G3" s="12"/>
      <c r="H3" s="13" t="s">
        <v>12</v>
      </c>
      <c r="I3" s="22" t="s">
        <v>55</v>
      </c>
      <c r="J3" s="13" t="s">
        <v>18</v>
      </c>
      <c r="K3" s="13" t="s">
        <v>29</v>
      </c>
      <c r="L3" s="13" t="s">
        <v>100</v>
      </c>
      <c r="M3" s="22" t="s">
        <v>14</v>
      </c>
    </row>
    <row r="4" spans="1:17" s="28" customFormat="1" ht="15" customHeight="1" x14ac:dyDescent="0.25">
      <c r="A4" s="52">
        <v>1</v>
      </c>
      <c r="B4" s="59" t="s">
        <v>17</v>
      </c>
      <c r="C4" s="57" t="s">
        <v>19</v>
      </c>
      <c r="D4" s="55" t="s">
        <v>68</v>
      </c>
      <c r="E4" s="57" t="s">
        <v>22</v>
      </c>
      <c r="F4" s="30" t="s">
        <v>9</v>
      </c>
      <c r="G4" s="30">
        <v>1400</v>
      </c>
      <c r="H4" s="30">
        <f>G4*2*1</f>
        <v>2800</v>
      </c>
      <c r="I4" s="57" t="s">
        <v>66</v>
      </c>
      <c r="J4" s="52">
        <v>7.2</v>
      </c>
      <c r="K4" s="52"/>
      <c r="L4" s="52"/>
      <c r="M4" s="55" t="s">
        <v>86</v>
      </c>
    </row>
    <row r="5" spans="1:17" s="6" customFormat="1" ht="81" customHeight="1" x14ac:dyDescent="0.25">
      <c r="A5" s="53"/>
      <c r="B5" s="60"/>
      <c r="C5" s="58"/>
      <c r="D5" s="56"/>
      <c r="E5" s="58"/>
      <c r="F5" s="30" t="s">
        <v>10</v>
      </c>
      <c r="G5" s="30">
        <v>900</v>
      </c>
      <c r="H5" s="30">
        <f t="shared" ref="H5" si="0">G5*2*1</f>
        <v>1800</v>
      </c>
      <c r="I5" s="58"/>
      <c r="J5" s="53"/>
      <c r="K5" s="53"/>
      <c r="L5" s="53"/>
      <c r="M5" s="56"/>
      <c r="O5" s="6" t="s">
        <v>13</v>
      </c>
      <c r="P5" s="6" t="s">
        <v>13</v>
      </c>
      <c r="Q5" s="6" t="s">
        <v>13</v>
      </c>
    </row>
    <row r="6" spans="1:17" s="6" customFormat="1" ht="39" customHeight="1" x14ac:dyDescent="0.25">
      <c r="A6" s="29">
        <v>2</v>
      </c>
      <c r="B6" s="40" t="s">
        <v>3</v>
      </c>
      <c r="C6" s="31" t="s">
        <v>26</v>
      </c>
      <c r="D6" s="32"/>
      <c r="E6" s="31" t="s">
        <v>27</v>
      </c>
      <c r="F6" s="30"/>
      <c r="G6" s="30"/>
      <c r="H6" s="30"/>
      <c r="I6" s="31" t="s">
        <v>64</v>
      </c>
      <c r="J6" s="29">
        <v>2.2000000000000002</v>
      </c>
      <c r="K6" s="29"/>
      <c r="L6" s="33"/>
      <c r="M6" s="32" t="s">
        <v>87</v>
      </c>
    </row>
    <row r="7" spans="1:17" s="6" customFormat="1" ht="48" customHeight="1" x14ac:dyDescent="0.25">
      <c r="A7" s="29">
        <v>3</v>
      </c>
      <c r="B7" s="40" t="s">
        <v>3</v>
      </c>
      <c r="C7" s="31" t="s">
        <v>28</v>
      </c>
      <c r="D7" s="32"/>
      <c r="E7" s="31" t="s">
        <v>78</v>
      </c>
      <c r="F7" s="30"/>
      <c r="G7" s="30"/>
      <c r="H7" s="30"/>
      <c r="I7" s="31" t="s">
        <v>67</v>
      </c>
      <c r="J7" s="29">
        <v>1.4</v>
      </c>
      <c r="K7" s="29"/>
      <c r="L7" s="33"/>
      <c r="M7" s="32" t="s">
        <v>87</v>
      </c>
    </row>
    <row r="8" spans="1:17" s="6" customFormat="1" ht="104.25" customHeight="1" x14ac:dyDescent="0.25">
      <c r="A8" s="29">
        <v>4</v>
      </c>
      <c r="B8" s="40" t="s">
        <v>208</v>
      </c>
      <c r="C8" s="31" t="s">
        <v>101</v>
      </c>
      <c r="D8" s="32"/>
      <c r="E8" s="31" t="s">
        <v>102</v>
      </c>
      <c r="F8" s="30"/>
      <c r="G8" s="30"/>
      <c r="H8" s="30"/>
      <c r="I8" s="31" t="s">
        <v>207</v>
      </c>
      <c r="J8" s="29">
        <v>3.1</v>
      </c>
      <c r="K8" s="29"/>
      <c r="L8" s="33"/>
      <c r="M8" s="32" t="s">
        <v>167</v>
      </c>
    </row>
    <row r="9" spans="1:17" s="6" customFormat="1" ht="48" customHeight="1" x14ac:dyDescent="0.25">
      <c r="A9" s="29">
        <v>5</v>
      </c>
      <c r="B9" s="40" t="s">
        <v>3</v>
      </c>
      <c r="C9" s="31" t="s">
        <v>79</v>
      </c>
      <c r="D9" s="32"/>
      <c r="E9" s="31" t="s">
        <v>80</v>
      </c>
      <c r="F9" s="30"/>
      <c r="G9" s="30"/>
      <c r="H9" s="30"/>
      <c r="I9" s="31" t="s">
        <v>104</v>
      </c>
      <c r="J9" s="29">
        <v>0.9</v>
      </c>
      <c r="K9" s="29"/>
      <c r="L9" s="33"/>
      <c r="M9" s="32" t="s">
        <v>89</v>
      </c>
    </row>
    <row r="10" spans="1:17" s="6" customFormat="1" ht="70.5" customHeight="1" x14ac:dyDescent="0.25">
      <c r="A10" s="29">
        <v>6</v>
      </c>
      <c r="B10" s="40" t="s">
        <v>3</v>
      </c>
      <c r="C10" s="31" t="s">
        <v>81</v>
      </c>
      <c r="D10" s="32"/>
      <c r="E10" s="31" t="s">
        <v>82</v>
      </c>
      <c r="F10" s="30"/>
      <c r="G10" s="30"/>
      <c r="H10" s="30"/>
      <c r="I10" s="31" t="s">
        <v>83</v>
      </c>
      <c r="J10" s="29">
        <v>1.4</v>
      </c>
      <c r="K10" s="29"/>
      <c r="L10" s="33"/>
      <c r="M10" s="32" t="s">
        <v>88</v>
      </c>
    </row>
    <row r="11" spans="1:17" s="6" customFormat="1" ht="57" customHeight="1" x14ac:dyDescent="0.25">
      <c r="A11" s="29">
        <v>7</v>
      </c>
      <c r="B11" s="40" t="s">
        <v>3</v>
      </c>
      <c r="C11" s="31" t="s">
        <v>105</v>
      </c>
      <c r="D11" s="32"/>
      <c r="E11" s="31" t="s">
        <v>106</v>
      </c>
      <c r="F11" s="30"/>
      <c r="G11" s="30"/>
      <c r="H11" s="30"/>
      <c r="I11" s="31" t="s">
        <v>107</v>
      </c>
      <c r="J11" s="29">
        <v>1.8</v>
      </c>
      <c r="K11" s="29"/>
      <c r="L11" s="33"/>
      <c r="M11" s="32" t="s">
        <v>90</v>
      </c>
    </row>
    <row r="12" spans="1:17" s="6" customFormat="1" ht="53.25" customHeight="1" x14ac:dyDescent="0.25">
      <c r="A12" s="29">
        <v>8</v>
      </c>
      <c r="B12" s="40" t="s">
        <v>3</v>
      </c>
      <c r="C12" s="31" t="s">
        <v>108</v>
      </c>
      <c r="D12" s="32"/>
      <c r="E12" s="31" t="s">
        <v>109</v>
      </c>
      <c r="F12" s="30"/>
      <c r="G12" s="30"/>
      <c r="H12" s="30"/>
      <c r="I12" s="31" t="s">
        <v>104</v>
      </c>
      <c r="J12" s="29">
        <v>0.9</v>
      </c>
      <c r="K12" s="29"/>
      <c r="L12" s="33"/>
      <c r="M12" s="32" t="s">
        <v>90</v>
      </c>
    </row>
    <row r="13" spans="1:17" s="6" customFormat="1" ht="66" customHeight="1" x14ac:dyDescent="0.25">
      <c r="A13" s="29">
        <v>9</v>
      </c>
      <c r="B13" s="40" t="s">
        <v>4</v>
      </c>
      <c r="C13" s="31" t="s">
        <v>130</v>
      </c>
      <c r="D13" s="32" t="s">
        <v>133</v>
      </c>
      <c r="E13" s="31" t="s">
        <v>131</v>
      </c>
      <c r="F13" s="30"/>
      <c r="G13" s="30"/>
      <c r="H13" s="30"/>
      <c r="I13" s="31" t="s">
        <v>132</v>
      </c>
      <c r="J13" s="29">
        <v>3</v>
      </c>
      <c r="K13" s="29"/>
      <c r="L13" s="33"/>
      <c r="M13" s="32" t="s">
        <v>94</v>
      </c>
    </row>
    <row r="14" spans="1:17" s="6" customFormat="1" ht="66" customHeight="1" x14ac:dyDescent="0.25">
      <c r="A14" s="29">
        <v>10</v>
      </c>
      <c r="B14" s="40" t="s">
        <v>4</v>
      </c>
      <c r="C14" s="31" t="s">
        <v>69</v>
      </c>
      <c r="D14" s="32"/>
      <c r="E14" s="31" t="s">
        <v>134</v>
      </c>
      <c r="F14" s="30"/>
      <c r="G14" s="30"/>
      <c r="H14" s="30"/>
      <c r="I14" s="31" t="s">
        <v>77</v>
      </c>
      <c r="J14" s="29">
        <v>1.3</v>
      </c>
      <c r="K14" s="29"/>
      <c r="L14" s="33"/>
      <c r="M14" s="32" t="s">
        <v>94</v>
      </c>
    </row>
    <row r="15" spans="1:17" s="6" customFormat="1" ht="66" customHeight="1" x14ac:dyDescent="0.25">
      <c r="A15" s="29">
        <v>11</v>
      </c>
      <c r="B15" s="40" t="s">
        <v>4</v>
      </c>
      <c r="C15" s="31" t="s">
        <v>209</v>
      </c>
      <c r="D15" s="32"/>
      <c r="E15" s="31" t="s">
        <v>192</v>
      </c>
      <c r="F15" s="30"/>
      <c r="G15" s="30"/>
      <c r="H15" s="30"/>
      <c r="I15" s="31" t="s">
        <v>111</v>
      </c>
      <c r="J15" s="29">
        <v>1.4</v>
      </c>
      <c r="K15" s="29"/>
      <c r="L15" s="33"/>
      <c r="M15" s="32" t="s">
        <v>159</v>
      </c>
    </row>
    <row r="16" spans="1:17" s="6" customFormat="1" ht="40.5" customHeight="1" x14ac:dyDescent="0.25">
      <c r="A16" s="29">
        <v>12</v>
      </c>
      <c r="B16" s="35" t="s">
        <v>1</v>
      </c>
      <c r="C16" s="31" t="s">
        <v>20</v>
      </c>
      <c r="D16" s="32" t="s">
        <v>70</v>
      </c>
      <c r="E16" s="31" t="s">
        <v>24</v>
      </c>
      <c r="F16" s="30"/>
      <c r="G16" s="30"/>
      <c r="H16" s="30"/>
      <c r="I16" s="31" t="s">
        <v>72</v>
      </c>
      <c r="J16" s="29">
        <v>2.2999999999999998</v>
      </c>
      <c r="K16" s="29"/>
      <c r="L16" s="33"/>
      <c r="M16" s="32" t="s">
        <v>91</v>
      </c>
    </row>
    <row r="17" spans="1:13" s="6" customFormat="1" ht="45.75" customHeight="1" x14ac:dyDescent="0.25">
      <c r="A17" s="29">
        <v>13</v>
      </c>
      <c r="B17" s="35" t="s">
        <v>1</v>
      </c>
      <c r="C17" s="31" t="s">
        <v>23</v>
      </c>
      <c r="D17" s="32" t="s">
        <v>70</v>
      </c>
      <c r="E17" s="31" t="s">
        <v>25</v>
      </c>
      <c r="F17" s="30"/>
      <c r="G17" s="30"/>
      <c r="H17" s="30"/>
      <c r="I17" s="31" t="s">
        <v>71</v>
      </c>
      <c r="J17" s="29">
        <v>1.4</v>
      </c>
      <c r="K17" s="29"/>
      <c r="L17" s="33"/>
      <c r="M17" s="32" t="s">
        <v>92</v>
      </c>
    </row>
    <row r="18" spans="1:13" s="6" customFormat="1" ht="40.5" customHeight="1" x14ac:dyDescent="0.25">
      <c r="A18" s="29">
        <v>14</v>
      </c>
      <c r="B18" s="35" t="s">
        <v>1</v>
      </c>
      <c r="C18" s="31" t="s">
        <v>32</v>
      </c>
      <c r="D18" s="32" t="s">
        <v>30</v>
      </c>
      <c r="E18" s="31" t="s">
        <v>54</v>
      </c>
      <c r="F18" s="30"/>
      <c r="G18" s="30"/>
      <c r="H18" s="30"/>
      <c r="I18" s="31" t="s">
        <v>73</v>
      </c>
      <c r="J18" s="31" t="s">
        <v>74</v>
      </c>
      <c r="K18" s="29"/>
      <c r="L18" s="33"/>
      <c r="M18" s="32" t="s">
        <v>94</v>
      </c>
    </row>
    <row r="19" spans="1:13" s="6" customFormat="1" ht="55.5" customHeight="1" x14ac:dyDescent="0.25">
      <c r="A19" s="29">
        <v>15</v>
      </c>
      <c r="B19" s="35" t="s">
        <v>1</v>
      </c>
      <c r="C19" s="31" t="s">
        <v>112</v>
      </c>
      <c r="D19" s="32"/>
      <c r="E19" s="31" t="s">
        <v>110</v>
      </c>
      <c r="F19" s="30"/>
      <c r="G19" s="30"/>
      <c r="H19" s="30"/>
      <c r="I19" s="31" t="s">
        <v>111</v>
      </c>
      <c r="J19" s="31">
        <v>1.4</v>
      </c>
      <c r="K19" s="29"/>
      <c r="L19" s="33"/>
      <c r="M19" s="32" t="s">
        <v>159</v>
      </c>
    </row>
    <row r="20" spans="1:13" s="6" customFormat="1" ht="39" customHeight="1" x14ac:dyDescent="0.25">
      <c r="A20" s="29">
        <v>16</v>
      </c>
      <c r="B20" s="35" t="s">
        <v>5</v>
      </c>
      <c r="C20" s="31" t="s">
        <v>31</v>
      </c>
      <c r="D20" s="32"/>
      <c r="E20" s="31" t="s">
        <v>138</v>
      </c>
      <c r="F20" s="30"/>
      <c r="G20" s="30"/>
      <c r="H20" s="30"/>
      <c r="I20" s="31" t="s">
        <v>139</v>
      </c>
      <c r="J20" s="29">
        <v>1.5</v>
      </c>
      <c r="K20" s="29"/>
      <c r="L20" s="33"/>
      <c r="M20" s="32" t="s">
        <v>94</v>
      </c>
    </row>
    <row r="21" spans="1:13" s="6" customFormat="1" ht="48" customHeight="1" x14ac:dyDescent="0.25">
      <c r="A21" s="29">
        <v>17</v>
      </c>
      <c r="B21" s="35" t="s">
        <v>5</v>
      </c>
      <c r="C21" s="31" t="s">
        <v>140</v>
      </c>
      <c r="D21" s="32"/>
      <c r="E21" s="31">
        <v>258</v>
      </c>
      <c r="F21" s="30"/>
      <c r="G21" s="30"/>
      <c r="H21" s="30"/>
      <c r="I21" s="31" t="s">
        <v>168</v>
      </c>
      <c r="J21" s="29">
        <v>0.5</v>
      </c>
      <c r="K21" s="29"/>
      <c r="L21" s="33"/>
      <c r="M21" s="32" t="s">
        <v>94</v>
      </c>
    </row>
    <row r="22" spans="1:13" s="6" customFormat="1" ht="73.5" customHeight="1" x14ac:dyDescent="0.25">
      <c r="A22" s="29">
        <v>18</v>
      </c>
      <c r="B22" s="35" t="s">
        <v>5</v>
      </c>
      <c r="C22" s="31" t="s">
        <v>169</v>
      </c>
      <c r="D22" s="32"/>
      <c r="E22" s="31" t="s">
        <v>170</v>
      </c>
      <c r="F22" s="30"/>
      <c r="G22" s="30"/>
      <c r="H22" s="30"/>
      <c r="I22" s="31" t="s">
        <v>204</v>
      </c>
      <c r="J22" s="29">
        <v>0.9</v>
      </c>
      <c r="K22" s="29"/>
      <c r="L22" s="33"/>
      <c r="M22" s="32" t="s">
        <v>171</v>
      </c>
    </row>
    <row r="23" spans="1:13" s="6" customFormat="1" ht="48" customHeight="1" x14ac:dyDescent="0.25">
      <c r="A23" s="29">
        <v>19</v>
      </c>
      <c r="B23" s="35" t="s">
        <v>5</v>
      </c>
      <c r="C23" s="31" t="s">
        <v>181</v>
      </c>
      <c r="D23" s="32"/>
      <c r="E23" s="31" t="s">
        <v>182</v>
      </c>
      <c r="F23" s="30"/>
      <c r="G23" s="30"/>
      <c r="H23" s="30"/>
      <c r="I23" s="31" t="s">
        <v>183</v>
      </c>
      <c r="J23" s="29">
        <v>1.8</v>
      </c>
      <c r="K23" s="29"/>
      <c r="L23" s="33"/>
      <c r="M23" s="32" t="s">
        <v>95</v>
      </c>
    </row>
    <row r="24" spans="1:13" s="6" customFormat="1" ht="48" customHeight="1" x14ac:dyDescent="0.25">
      <c r="A24" s="29">
        <v>20</v>
      </c>
      <c r="B24" s="35" t="s">
        <v>5</v>
      </c>
      <c r="C24" s="31"/>
      <c r="D24" s="32"/>
      <c r="E24" s="31">
        <v>15</v>
      </c>
      <c r="F24" s="30"/>
      <c r="G24" s="30"/>
      <c r="H24" s="30"/>
      <c r="I24" s="31" t="s">
        <v>184</v>
      </c>
      <c r="J24" s="29">
        <v>0.4</v>
      </c>
      <c r="K24" s="29"/>
      <c r="L24" s="33"/>
      <c r="M24" s="32" t="s">
        <v>95</v>
      </c>
    </row>
    <row r="25" spans="1:13" s="6" customFormat="1" ht="59.25" customHeight="1" x14ac:dyDescent="0.25">
      <c r="A25" s="29">
        <v>21</v>
      </c>
      <c r="B25" s="35" t="s">
        <v>5</v>
      </c>
      <c r="C25" s="31" t="s">
        <v>174</v>
      </c>
      <c r="D25" s="32"/>
      <c r="E25" s="31">
        <v>24</v>
      </c>
      <c r="F25" s="30"/>
      <c r="G25" s="30"/>
      <c r="H25" s="30"/>
      <c r="I25" s="31" t="s">
        <v>175</v>
      </c>
      <c r="J25" s="29">
        <v>0.8</v>
      </c>
      <c r="K25" s="29"/>
      <c r="L25" s="33"/>
      <c r="M25" s="32" t="s">
        <v>179</v>
      </c>
    </row>
    <row r="26" spans="1:13" s="41" customFormat="1" ht="52.5" customHeight="1" x14ac:dyDescent="0.25">
      <c r="A26" s="42">
        <v>22</v>
      </c>
      <c r="B26" s="43" t="s">
        <v>5</v>
      </c>
      <c r="C26" s="44" t="s">
        <v>143</v>
      </c>
      <c r="D26" s="37"/>
      <c r="E26" s="44" t="s">
        <v>172</v>
      </c>
      <c r="F26" s="45"/>
      <c r="G26" s="45"/>
      <c r="H26" s="45"/>
      <c r="I26" s="44" t="s">
        <v>173</v>
      </c>
      <c r="J26" s="42">
        <v>0.5</v>
      </c>
      <c r="K26" s="42"/>
      <c r="L26" s="46"/>
      <c r="M26" s="37" t="s">
        <v>178</v>
      </c>
    </row>
    <row r="27" spans="1:13" s="6" customFormat="1" ht="63" customHeight="1" x14ac:dyDescent="0.25">
      <c r="A27" s="29">
        <v>23</v>
      </c>
      <c r="B27" s="35" t="s">
        <v>5</v>
      </c>
      <c r="C27" s="31" t="s">
        <v>176</v>
      </c>
      <c r="D27" s="32"/>
      <c r="E27" s="31">
        <v>26</v>
      </c>
      <c r="F27" s="30"/>
      <c r="G27" s="30"/>
      <c r="H27" s="30"/>
      <c r="I27" s="31" t="s">
        <v>177</v>
      </c>
      <c r="J27" s="29">
        <v>0.3</v>
      </c>
      <c r="K27" s="29"/>
      <c r="L27" s="33"/>
      <c r="M27" s="32" t="s">
        <v>180</v>
      </c>
    </row>
    <row r="28" spans="1:13" s="6" customFormat="1" ht="48" customHeight="1" x14ac:dyDescent="0.25">
      <c r="A28" s="29">
        <v>24</v>
      </c>
      <c r="B28" s="35" t="s">
        <v>5</v>
      </c>
      <c r="C28" s="31" t="s">
        <v>141</v>
      </c>
      <c r="D28" s="32"/>
      <c r="E28" s="31" t="s">
        <v>142</v>
      </c>
      <c r="F28" s="30"/>
      <c r="G28" s="30"/>
      <c r="H28" s="30"/>
      <c r="I28" s="31" t="s">
        <v>205</v>
      </c>
      <c r="J28" s="29">
        <v>0.8</v>
      </c>
      <c r="K28" s="29"/>
      <c r="L28" s="33"/>
      <c r="M28" s="32" t="s">
        <v>95</v>
      </c>
    </row>
    <row r="29" spans="1:13" s="6" customFormat="1" ht="85.5" customHeight="1" x14ac:dyDescent="0.25">
      <c r="A29" s="29">
        <v>25</v>
      </c>
      <c r="B29" s="35" t="s">
        <v>193</v>
      </c>
      <c r="C29" s="31" t="s">
        <v>21</v>
      </c>
      <c r="D29" s="32" t="s">
        <v>33</v>
      </c>
      <c r="E29" s="31" t="s">
        <v>206</v>
      </c>
      <c r="F29" s="30"/>
      <c r="G29" s="30"/>
      <c r="H29" s="30"/>
      <c r="I29" s="31" t="s">
        <v>157</v>
      </c>
      <c r="J29" s="29">
        <v>6.8</v>
      </c>
      <c r="K29" s="29"/>
      <c r="L29" s="33"/>
      <c r="M29" s="32" t="s">
        <v>194</v>
      </c>
    </row>
    <row r="30" spans="1:13" s="6" customFormat="1" ht="77.25" customHeight="1" x14ac:dyDescent="0.25">
      <c r="A30" s="29">
        <v>26</v>
      </c>
      <c r="B30" s="35" t="s">
        <v>160</v>
      </c>
      <c r="C30" s="31" t="s">
        <v>117</v>
      </c>
      <c r="D30" s="32" t="s">
        <v>118</v>
      </c>
      <c r="E30" s="31" t="s">
        <v>161</v>
      </c>
      <c r="F30" s="30"/>
      <c r="G30" s="30"/>
      <c r="H30" s="30"/>
      <c r="I30" s="31" t="s">
        <v>119</v>
      </c>
      <c r="J30" s="29">
        <v>8</v>
      </c>
      <c r="K30" s="29"/>
      <c r="L30" s="33"/>
      <c r="M30" s="32" t="s">
        <v>91</v>
      </c>
    </row>
    <row r="31" spans="1:13" s="6" customFormat="1" ht="55.5" customHeight="1" x14ac:dyDescent="0.25">
      <c r="A31" s="29">
        <v>27</v>
      </c>
      <c r="B31" s="35" t="s">
        <v>6</v>
      </c>
      <c r="C31" s="31" t="s">
        <v>123</v>
      </c>
      <c r="D31" s="32"/>
      <c r="E31" s="31" t="s">
        <v>124</v>
      </c>
      <c r="F31" s="30"/>
      <c r="G31" s="30"/>
      <c r="H31" s="30"/>
      <c r="I31" s="31" t="s">
        <v>125</v>
      </c>
      <c r="J31" s="29">
        <v>2.4</v>
      </c>
      <c r="K31" s="29"/>
      <c r="L31" s="33"/>
      <c r="M31" s="32" t="s">
        <v>158</v>
      </c>
    </row>
    <row r="32" spans="1:13" s="6" customFormat="1" ht="59.25" customHeight="1" x14ac:dyDescent="0.25">
      <c r="A32" s="29">
        <v>28</v>
      </c>
      <c r="B32" s="35" t="s">
        <v>6</v>
      </c>
      <c r="C32" s="31" t="s">
        <v>126</v>
      </c>
      <c r="D32" s="32"/>
      <c r="E32" s="31" t="s">
        <v>127</v>
      </c>
      <c r="F32" s="30"/>
      <c r="G32" s="30"/>
      <c r="H32" s="30"/>
      <c r="I32" s="31" t="s">
        <v>103</v>
      </c>
      <c r="J32" s="29">
        <v>1.6</v>
      </c>
      <c r="K32" s="29"/>
      <c r="L32" s="38"/>
      <c r="M32" s="32" t="s">
        <v>148</v>
      </c>
    </row>
    <row r="33" spans="1:13" s="6" customFormat="1" ht="47.25" customHeight="1" x14ac:dyDescent="0.25">
      <c r="A33" s="29">
        <v>29</v>
      </c>
      <c r="B33" s="35" t="s">
        <v>6</v>
      </c>
      <c r="C33" s="31" t="s">
        <v>128</v>
      </c>
      <c r="D33" s="32"/>
      <c r="E33" s="31" t="s">
        <v>129</v>
      </c>
      <c r="F33" s="30"/>
      <c r="G33" s="30"/>
      <c r="H33" s="30"/>
      <c r="I33" s="31" t="s">
        <v>145</v>
      </c>
      <c r="J33" s="29">
        <v>0.5</v>
      </c>
      <c r="K33" s="29"/>
      <c r="L33" s="39"/>
      <c r="M33" s="32" t="s">
        <v>92</v>
      </c>
    </row>
    <row r="34" spans="1:13" s="6" customFormat="1" ht="69.75" customHeight="1" x14ac:dyDescent="0.25">
      <c r="A34" s="29">
        <v>30</v>
      </c>
      <c r="B34" s="35" t="s">
        <v>6</v>
      </c>
      <c r="C34" s="31" t="s">
        <v>135</v>
      </c>
      <c r="D34" s="32"/>
      <c r="E34" s="31" t="s">
        <v>136</v>
      </c>
      <c r="F34" s="30"/>
      <c r="G34" s="30"/>
      <c r="H34" s="30"/>
      <c r="I34" s="31" t="s">
        <v>137</v>
      </c>
      <c r="J34" s="29">
        <v>1.7</v>
      </c>
      <c r="K34" s="29"/>
      <c r="L34" s="33"/>
      <c r="M34" s="32" t="s">
        <v>96</v>
      </c>
    </row>
    <row r="35" spans="1:13" s="6" customFormat="1" ht="63" customHeight="1" x14ac:dyDescent="0.25">
      <c r="A35" s="29">
        <v>31</v>
      </c>
      <c r="B35" s="35" t="s">
        <v>6</v>
      </c>
      <c r="C35" s="31" t="s">
        <v>122</v>
      </c>
      <c r="D35" s="32"/>
      <c r="E35" s="31" t="s">
        <v>120</v>
      </c>
      <c r="F35" s="30"/>
      <c r="G35" s="30"/>
      <c r="H35" s="30"/>
      <c r="I35" s="31" t="s">
        <v>121</v>
      </c>
      <c r="J35" s="29">
        <v>1</v>
      </c>
      <c r="K35" s="29"/>
      <c r="L35" s="33"/>
      <c r="M35" s="32" t="s">
        <v>156</v>
      </c>
    </row>
    <row r="36" spans="1:13" s="6" customFormat="1" ht="36" customHeight="1" x14ac:dyDescent="0.25">
      <c r="A36" s="29">
        <v>32</v>
      </c>
      <c r="B36" s="35" t="s">
        <v>40</v>
      </c>
      <c r="C36" s="31" t="s">
        <v>41</v>
      </c>
      <c r="D36" s="32" t="s">
        <v>42</v>
      </c>
      <c r="E36" s="31" t="s">
        <v>43</v>
      </c>
      <c r="F36" s="30"/>
      <c r="G36" s="30"/>
      <c r="H36" s="30"/>
      <c r="I36" s="31" t="s">
        <v>61</v>
      </c>
      <c r="J36" s="29">
        <v>3.1</v>
      </c>
      <c r="K36" s="29"/>
      <c r="L36" s="33"/>
      <c r="M36" s="32" t="s">
        <v>91</v>
      </c>
    </row>
    <row r="37" spans="1:13" s="6" customFormat="1" ht="36" customHeight="1" x14ac:dyDescent="0.25">
      <c r="A37" s="29">
        <v>33</v>
      </c>
      <c r="B37" s="35" t="s">
        <v>62</v>
      </c>
      <c r="C37" s="31" t="s">
        <v>191</v>
      </c>
      <c r="D37" s="32"/>
      <c r="E37" s="31" t="s">
        <v>189</v>
      </c>
      <c r="F37" s="30"/>
      <c r="G37" s="30"/>
      <c r="H37" s="30"/>
      <c r="I37" s="31" t="s">
        <v>137</v>
      </c>
      <c r="J37" s="29">
        <v>1.7</v>
      </c>
      <c r="K37" s="29"/>
      <c r="L37" s="33"/>
      <c r="M37" s="32" t="s">
        <v>190</v>
      </c>
    </row>
    <row r="38" spans="1:13" s="6" customFormat="1" ht="67.5" customHeight="1" x14ac:dyDescent="0.25">
      <c r="A38" s="29">
        <v>34</v>
      </c>
      <c r="B38" s="35" t="s">
        <v>185</v>
      </c>
      <c r="C38" s="31" t="s">
        <v>34</v>
      </c>
      <c r="D38" s="32" t="s">
        <v>53</v>
      </c>
      <c r="E38" s="31" t="s">
        <v>186</v>
      </c>
      <c r="F38" s="30"/>
      <c r="G38" s="30"/>
      <c r="H38" s="30"/>
      <c r="I38" s="31" t="s">
        <v>84</v>
      </c>
      <c r="J38" s="31" t="s">
        <v>85</v>
      </c>
      <c r="K38" s="29"/>
      <c r="L38" s="33"/>
      <c r="M38" s="32" t="s">
        <v>96</v>
      </c>
    </row>
    <row r="39" spans="1:13" s="6" customFormat="1" ht="67.5" customHeight="1" x14ac:dyDescent="0.25">
      <c r="A39" s="29">
        <v>35</v>
      </c>
      <c r="B39" s="35" t="s">
        <v>188</v>
      </c>
      <c r="C39" s="31" t="s">
        <v>63</v>
      </c>
      <c r="D39" s="32"/>
      <c r="E39" s="31" t="s">
        <v>197</v>
      </c>
      <c r="F39" s="30"/>
      <c r="G39" s="30"/>
      <c r="H39" s="30"/>
      <c r="I39" s="31" t="s">
        <v>198</v>
      </c>
      <c r="J39" s="31">
        <v>6</v>
      </c>
      <c r="K39" s="29"/>
      <c r="L39" s="33"/>
      <c r="M39" s="32" t="s">
        <v>187</v>
      </c>
    </row>
    <row r="40" spans="1:13" s="6" customFormat="1" ht="46.5" customHeight="1" x14ac:dyDescent="0.25">
      <c r="A40" s="29">
        <v>36</v>
      </c>
      <c r="B40" s="35" t="s">
        <v>35</v>
      </c>
      <c r="C40" s="31" t="s">
        <v>36</v>
      </c>
      <c r="D40" s="32" t="s">
        <v>37</v>
      </c>
      <c r="E40" s="31" t="s">
        <v>38</v>
      </c>
      <c r="F40" s="30"/>
      <c r="G40" s="30"/>
      <c r="H40" s="30"/>
      <c r="I40" s="31" t="s">
        <v>65</v>
      </c>
      <c r="J40" s="29">
        <v>4.8</v>
      </c>
      <c r="K40" s="29"/>
      <c r="L40" s="33"/>
      <c r="M40" s="32" t="s">
        <v>91</v>
      </c>
    </row>
    <row r="41" spans="1:13" s="6" customFormat="1" ht="46.5" customHeight="1" x14ac:dyDescent="0.25">
      <c r="A41" s="29">
        <v>37</v>
      </c>
      <c r="B41" s="35" t="s">
        <v>199</v>
      </c>
      <c r="C41" s="31" t="s">
        <v>200</v>
      </c>
      <c r="D41" s="32"/>
      <c r="E41" s="31" t="s">
        <v>201</v>
      </c>
      <c r="F41" s="30"/>
      <c r="G41" s="30"/>
      <c r="H41" s="30"/>
      <c r="I41" s="31" t="s">
        <v>202</v>
      </c>
      <c r="J41" s="31" t="s">
        <v>203</v>
      </c>
      <c r="K41" s="29"/>
      <c r="L41" s="33"/>
      <c r="M41" s="32" t="s">
        <v>159</v>
      </c>
    </row>
    <row r="42" spans="1:13" s="6" customFormat="1" ht="55.5" customHeight="1" x14ac:dyDescent="0.25">
      <c r="A42" s="29">
        <v>38</v>
      </c>
      <c r="B42" s="35" t="s">
        <v>39</v>
      </c>
      <c r="C42" s="31" t="s">
        <v>162</v>
      </c>
      <c r="D42" s="32"/>
      <c r="E42" s="31" t="s">
        <v>163</v>
      </c>
      <c r="F42" s="30"/>
      <c r="G42" s="30"/>
      <c r="H42" s="30"/>
      <c r="I42" s="31" t="s">
        <v>60</v>
      </c>
      <c r="J42" s="29">
        <v>0.8</v>
      </c>
      <c r="K42" s="36"/>
      <c r="L42" s="34"/>
      <c r="M42" s="32" t="s">
        <v>190</v>
      </c>
    </row>
    <row r="43" spans="1:13" s="6" customFormat="1" ht="55.5" customHeight="1" x14ac:dyDescent="0.25">
      <c r="A43" s="29">
        <v>39</v>
      </c>
      <c r="B43" s="35" t="s">
        <v>39</v>
      </c>
      <c r="C43" s="31" t="s">
        <v>114</v>
      </c>
      <c r="D43" s="32" t="s">
        <v>115</v>
      </c>
      <c r="E43" s="31" t="s">
        <v>116</v>
      </c>
      <c r="F43" s="30"/>
      <c r="G43" s="30"/>
      <c r="H43" s="30"/>
      <c r="I43" s="31" t="s">
        <v>113</v>
      </c>
      <c r="J43" s="29">
        <v>3.7</v>
      </c>
      <c r="K43" s="29"/>
      <c r="L43" s="33"/>
      <c r="M43" s="32" t="s">
        <v>91</v>
      </c>
    </row>
    <row r="44" spans="1:13" s="6" customFormat="1" ht="51.75" customHeight="1" x14ac:dyDescent="0.25">
      <c r="A44" s="29">
        <v>40</v>
      </c>
      <c r="B44" s="35" t="s">
        <v>7</v>
      </c>
      <c r="C44" s="31" t="s">
        <v>44</v>
      </c>
      <c r="D44" s="32" t="s">
        <v>45</v>
      </c>
      <c r="E44" s="31" t="s">
        <v>46</v>
      </c>
      <c r="F44" s="30"/>
      <c r="G44" s="30"/>
      <c r="H44" s="30"/>
      <c r="I44" s="31" t="s">
        <v>56</v>
      </c>
      <c r="J44" s="29">
        <v>4.4000000000000004</v>
      </c>
      <c r="K44" s="29"/>
      <c r="L44" s="33"/>
      <c r="M44" s="32" t="s">
        <v>97</v>
      </c>
    </row>
    <row r="45" spans="1:13" s="6" customFormat="1" ht="44.25" customHeight="1" x14ac:dyDescent="0.25">
      <c r="A45" s="29">
        <v>41</v>
      </c>
      <c r="B45" s="35" t="s">
        <v>7</v>
      </c>
      <c r="C45" s="31" t="s">
        <v>47</v>
      </c>
      <c r="D45" s="32"/>
      <c r="E45" s="31" t="s">
        <v>49</v>
      </c>
      <c r="F45" s="30"/>
      <c r="G45" s="30"/>
      <c r="H45" s="30"/>
      <c r="I45" s="31" t="s">
        <v>57</v>
      </c>
      <c r="J45" s="29">
        <v>1.8</v>
      </c>
      <c r="K45" s="29"/>
      <c r="L45" s="33"/>
      <c r="M45" s="32" t="s">
        <v>93</v>
      </c>
    </row>
    <row r="46" spans="1:13" s="6" customFormat="1" ht="42" customHeight="1" x14ac:dyDescent="0.25">
      <c r="A46" s="29">
        <v>42</v>
      </c>
      <c r="B46" s="35" t="s">
        <v>7</v>
      </c>
      <c r="C46" s="31" t="s">
        <v>48</v>
      </c>
      <c r="D46" s="32"/>
      <c r="E46" s="31" t="s">
        <v>50</v>
      </c>
      <c r="F46" s="30"/>
      <c r="G46" s="30"/>
      <c r="H46" s="30"/>
      <c r="I46" s="31" t="s">
        <v>75</v>
      </c>
      <c r="J46" s="29">
        <v>1.4</v>
      </c>
      <c r="K46" s="29"/>
      <c r="L46" s="33"/>
      <c r="M46" s="32" t="s">
        <v>98</v>
      </c>
    </row>
    <row r="47" spans="1:13" s="6" customFormat="1" ht="47.25" customHeight="1" x14ac:dyDescent="0.25">
      <c r="A47" s="29">
        <v>43</v>
      </c>
      <c r="B47" s="35" t="s">
        <v>7</v>
      </c>
      <c r="C47" s="31" t="s">
        <v>63</v>
      </c>
      <c r="D47" s="32"/>
      <c r="E47" s="31" t="s">
        <v>144</v>
      </c>
      <c r="F47" s="30"/>
      <c r="G47" s="30"/>
      <c r="H47" s="30"/>
      <c r="I47" s="31" t="s">
        <v>145</v>
      </c>
      <c r="J47" s="29">
        <v>0.6</v>
      </c>
      <c r="K47" s="29"/>
      <c r="L47" s="33"/>
      <c r="M47" s="32" t="s">
        <v>159</v>
      </c>
    </row>
    <row r="48" spans="1:13" s="6" customFormat="1" ht="72.75" customHeight="1" x14ac:dyDescent="0.25">
      <c r="A48" s="29">
        <v>44</v>
      </c>
      <c r="B48" s="35" t="s">
        <v>195</v>
      </c>
      <c r="C48" s="31" t="s">
        <v>58</v>
      </c>
      <c r="D48" s="32" t="s">
        <v>59</v>
      </c>
      <c r="E48" s="31" t="s">
        <v>196</v>
      </c>
      <c r="F48" s="30"/>
      <c r="G48" s="30"/>
      <c r="H48" s="30"/>
      <c r="I48" s="31" t="s">
        <v>113</v>
      </c>
      <c r="J48" s="29">
        <v>3.7</v>
      </c>
      <c r="K48" s="29"/>
      <c r="L48" s="33"/>
      <c r="M48" s="32" t="s">
        <v>99</v>
      </c>
    </row>
    <row r="49" spans="1:17" s="6" customFormat="1" ht="72.75" customHeight="1" x14ac:dyDescent="0.25">
      <c r="A49" s="29">
        <v>45</v>
      </c>
      <c r="B49" s="35" t="s">
        <v>39</v>
      </c>
      <c r="C49" s="31" t="s">
        <v>164</v>
      </c>
      <c r="D49" s="32"/>
      <c r="E49" s="31" t="s">
        <v>165</v>
      </c>
      <c r="F49" s="30"/>
      <c r="G49" s="30"/>
      <c r="H49" s="30"/>
      <c r="I49" s="31" t="s">
        <v>166</v>
      </c>
      <c r="J49" s="29">
        <v>0.7</v>
      </c>
      <c r="K49" s="36"/>
      <c r="L49" s="34"/>
      <c r="M49" s="32" t="s">
        <v>159</v>
      </c>
    </row>
    <row r="50" spans="1:17" s="6" customFormat="1" ht="56.25" customHeight="1" x14ac:dyDescent="0.25">
      <c r="A50" s="29">
        <v>46</v>
      </c>
      <c r="B50" s="35" t="s">
        <v>2</v>
      </c>
      <c r="C50" s="31" t="s">
        <v>149</v>
      </c>
      <c r="D50" s="32" t="s">
        <v>150</v>
      </c>
      <c r="E50" s="31">
        <v>74</v>
      </c>
      <c r="F50" s="30"/>
      <c r="G50" s="30"/>
      <c r="H50" s="30"/>
      <c r="I50" s="31" t="s">
        <v>151</v>
      </c>
      <c r="J50" s="29">
        <v>0.3</v>
      </c>
      <c r="K50" s="29"/>
      <c r="L50" s="33"/>
      <c r="M50" s="32" t="s">
        <v>98</v>
      </c>
    </row>
    <row r="51" spans="1:17" s="6" customFormat="1" ht="45" customHeight="1" x14ac:dyDescent="0.25">
      <c r="A51" s="29">
        <v>47</v>
      </c>
      <c r="B51" s="35" t="s">
        <v>2</v>
      </c>
      <c r="C51" s="31" t="s">
        <v>51</v>
      </c>
      <c r="D51" s="32" t="s">
        <v>150</v>
      </c>
      <c r="E51" s="31" t="s">
        <v>152</v>
      </c>
      <c r="F51" s="30"/>
      <c r="G51" s="30"/>
      <c r="H51" s="30"/>
      <c r="I51" s="31" t="s">
        <v>153</v>
      </c>
      <c r="J51" s="31">
        <v>0.6</v>
      </c>
      <c r="K51" s="31"/>
      <c r="L51" s="33"/>
      <c r="M51" s="32" t="s">
        <v>155</v>
      </c>
    </row>
    <row r="52" spans="1:17" x14ac:dyDescent="0.25">
      <c r="A52" s="49"/>
      <c r="B52" s="50"/>
      <c r="C52" s="50"/>
      <c r="D52" s="50"/>
      <c r="E52" s="50"/>
      <c r="F52" s="50"/>
      <c r="G52" s="50"/>
      <c r="H52" s="50"/>
      <c r="I52" s="14">
        <v>105812</v>
      </c>
      <c r="J52" s="11">
        <v>105.8</v>
      </c>
      <c r="K52" s="11"/>
      <c r="L52" s="11"/>
      <c r="M52" s="18"/>
      <c r="O52" s="8" t="s">
        <v>13</v>
      </c>
    </row>
    <row r="53" spans="1:17" x14ac:dyDescent="0.25">
      <c r="Q53" t="s">
        <v>13</v>
      </c>
    </row>
    <row r="54" spans="1:17" s="1" customFormat="1" x14ac:dyDescent="0.25">
      <c r="A54" s="48" t="s">
        <v>146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7" x14ac:dyDescent="0.25">
      <c r="A55" s="48" t="s">
        <v>76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7" x14ac:dyDescent="0.25">
      <c r="B56" s="9"/>
      <c r="C56" s="10"/>
      <c r="D56" s="16"/>
      <c r="E56" s="10"/>
      <c r="F56" s="7"/>
      <c r="G56" s="7"/>
      <c r="H56" s="7"/>
      <c r="I56" s="7"/>
      <c r="J56" s="7"/>
      <c r="K56" s="7"/>
      <c r="L56" s="7"/>
      <c r="M56" s="20"/>
    </row>
    <row r="57" spans="1:17" ht="20.100000000000001" customHeight="1" x14ac:dyDescent="0.25">
      <c r="B57" s="4"/>
      <c r="C57" s="5"/>
      <c r="D57" s="17"/>
      <c r="E57" s="5"/>
      <c r="F57" s="7"/>
      <c r="G57" s="7"/>
      <c r="H57" s="6"/>
      <c r="I57" s="6"/>
      <c r="J57" s="6"/>
      <c r="K57" s="6"/>
      <c r="L57" s="6"/>
      <c r="M57" s="21"/>
    </row>
    <row r="58" spans="1:17" s="23" customFormat="1" ht="20.100000000000001" customHeight="1" x14ac:dyDescent="0.25">
      <c r="B58" s="47"/>
      <c r="C58" s="47"/>
      <c r="D58" s="24"/>
      <c r="E58" s="25"/>
      <c r="F58" s="26"/>
      <c r="G58" s="26"/>
      <c r="H58" s="27"/>
      <c r="I58" s="27"/>
      <c r="J58" s="27"/>
      <c r="K58" s="27"/>
      <c r="L58" s="27"/>
      <c r="M58" s="27" t="s">
        <v>147</v>
      </c>
    </row>
    <row r="59" spans="1:17" ht="20.100000000000001" customHeight="1" x14ac:dyDescent="0.25">
      <c r="B59" s="4"/>
      <c r="C59" s="5"/>
      <c r="D59" s="17"/>
      <c r="E59" s="5"/>
      <c r="F59" s="7"/>
      <c r="G59" s="7"/>
      <c r="H59" s="6"/>
      <c r="I59" s="6"/>
      <c r="J59" s="6"/>
      <c r="K59" s="6"/>
      <c r="L59" s="6"/>
      <c r="M59" s="21"/>
    </row>
    <row r="60" spans="1:17" ht="20.100000000000001" customHeight="1" x14ac:dyDescent="0.25">
      <c r="B60" s="4"/>
      <c r="C60" s="5"/>
      <c r="D60" s="17"/>
      <c r="E60" s="5"/>
      <c r="F60" s="7"/>
      <c r="G60" s="6"/>
      <c r="H60" s="6"/>
      <c r="I60" s="6"/>
      <c r="J60" s="6"/>
      <c r="K60" s="6"/>
      <c r="L60" s="6"/>
      <c r="M60" s="21"/>
    </row>
    <row r="61" spans="1:17" x14ac:dyDescent="0.25">
      <c r="F61" s="3"/>
    </row>
    <row r="62" spans="1:17" x14ac:dyDescent="0.25">
      <c r="F62" s="3"/>
    </row>
    <row r="63" spans="1:17" x14ac:dyDescent="0.25">
      <c r="F63" s="3"/>
    </row>
  </sheetData>
  <mergeCells count="16">
    <mergeCell ref="B58:C58"/>
    <mergeCell ref="A55:M55"/>
    <mergeCell ref="A54:M54"/>
    <mergeCell ref="A52:H52"/>
    <mergeCell ref="J1:M1"/>
    <mergeCell ref="J4:J5"/>
    <mergeCell ref="K4:K5"/>
    <mergeCell ref="A2:M2"/>
    <mergeCell ref="M4:M5"/>
    <mergeCell ref="L4:L5"/>
    <mergeCell ref="I4:I5"/>
    <mergeCell ref="B4:B5"/>
    <mergeCell ref="A4:A5"/>
    <mergeCell ref="C4:C5"/>
    <mergeCell ref="E4:E5"/>
    <mergeCell ref="D4:D5"/>
  </mergeCells>
  <pageMargins left="0.51181102362204722" right="0.51181102362204722" top="0.35433070866141736" bottom="0.35433070866141736" header="0.31496062992125984" footer="0.31496062992125984"/>
  <pageSetup paperSize="9" scale="60" fitToHeight="0" orientation="portrait" r:id="rId1"/>
  <rowBreaks count="1" manualBreakCount="1">
    <brk id="60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2023-12-07T12:59:38Z</dcterms:modified>
</cp:coreProperties>
</file>