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 do 30 tys\ogłoszenie o zamówieniu 2024 mat. biurowe\"/>
    </mc:Choice>
  </mc:AlternateContent>
  <xr:revisionPtr revIDLastSave="0" documentId="13_ncr:1_{766A4558-B4DE-4BBF-8C9C-73398C2C1CB1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F90" i="2" l="1"/>
  <c r="F6" i="2"/>
  <c r="F7" i="2"/>
  <c r="F8" i="2"/>
  <c r="H8" i="2" s="1"/>
  <c r="F9" i="2"/>
  <c r="H9" i="2" s="1"/>
  <c r="F10" i="2"/>
  <c r="H10" i="2" s="1"/>
  <c r="F11" i="2"/>
  <c r="F12" i="2"/>
  <c r="F13" i="2"/>
  <c r="H13" i="2" s="1"/>
  <c r="F14" i="2"/>
  <c r="H14" i="2" s="1"/>
  <c r="F15" i="2"/>
  <c r="H15" i="2" s="1"/>
  <c r="F16" i="2"/>
  <c r="H16" i="2" s="1"/>
  <c r="F17" i="2"/>
  <c r="F18" i="2"/>
  <c r="F19" i="2"/>
  <c r="F20" i="2"/>
  <c r="H20" i="2" s="1"/>
  <c r="F21" i="2"/>
  <c r="H21" i="2" s="1"/>
  <c r="F22" i="2"/>
  <c r="H22" i="2" s="1"/>
  <c r="F23" i="2"/>
  <c r="F24" i="2"/>
  <c r="F25" i="2"/>
  <c r="H25" i="2" s="1"/>
  <c r="F26" i="2"/>
  <c r="H26" i="2" s="1"/>
  <c r="F27" i="2"/>
  <c r="H27" i="2" s="1"/>
  <c r="F28" i="2"/>
  <c r="H28" i="2" s="1"/>
  <c r="F29" i="2"/>
  <c r="F30" i="2"/>
  <c r="F31" i="2"/>
  <c r="F32" i="2"/>
  <c r="F33" i="2"/>
  <c r="H33" i="2" s="1"/>
  <c r="F34" i="2"/>
  <c r="H34" i="2" s="1"/>
  <c r="F35" i="2"/>
  <c r="F36" i="2"/>
  <c r="F37" i="2"/>
  <c r="F38" i="2"/>
  <c r="F39" i="2"/>
  <c r="H39" i="2" s="1"/>
  <c r="F40" i="2"/>
  <c r="H40" i="2" s="1"/>
  <c r="F41" i="2"/>
  <c r="F42" i="2"/>
  <c r="F43" i="2"/>
  <c r="H43" i="2" s="1"/>
  <c r="F44" i="2"/>
  <c r="H44" i="2" s="1"/>
  <c r="F45" i="2"/>
  <c r="H45" i="2" s="1"/>
  <c r="F46" i="2"/>
  <c r="H46" i="2" s="1"/>
  <c r="F47" i="2"/>
  <c r="F48" i="2"/>
  <c r="F49" i="2"/>
  <c r="F50" i="2"/>
  <c r="F51" i="2"/>
  <c r="H51" i="2" s="1"/>
  <c r="F52" i="2"/>
  <c r="H52" i="2" s="1"/>
  <c r="F53" i="2"/>
  <c r="F54" i="2"/>
  <c r="F55" i="2"/>
  <c r="F56" i="2"/>
  <c r="F57" i="2"/>
  <c r="H57" i="2" s="1"/>
  <c r="F58" i="2"/>
  <c r="H58" i="2" s="1"/>
  <c r="F59" i="2"/>
  <c r="F60" i="2"/>
  <c r="F61" i="2"/>
  <c r="H61" i="2" s="1"/>
  <c r="F62" i="2"/>
  <c r="H62" i="2" s="1"/>
  <c r="F63" i="2"/>
  <c r="H63" i="2" s="1"/>
  <c r="F64" i="2"/>
  <c r="H64" i="2" s="1"/>
  <c r="F65" i="2"/>
  <c r="F66" i="2"/>
  <c r="F67" i="2"/>
  <c r="F68" i="2"/>
  <c r="H68" i="2" s="1"/>
  <c r="F69" i="2"/>
  <c r="H69" i="2" s="1"/>
  <c r="F70" i="2"/>
  <c r="H70" i="2" s="1"/>
  <c r="F71" i="2"/>
  <c r="F72" i="2"/>
  <c r="F73" i="2"/>
  <c r="F74" i="2"/>
  <c r="F75" i="2"/>
  <c r="H75" i="2" s="1"/>
  <c r="F76" i="2"/>
  <c r="H76" i="2" s="1"/>
  <c r="F77" i="2"/>
  <c r="F78" i="2"/>
  <c r="F79" i="2"/>
  <c r="F80" i="2"/>
  <c r="F81" i="2"/>
  <c r="F82" i="2"/>
  <c r="H82" i="2" s="1"/>
  <c r="F83" i="2"/>
  <c r="F84" i="2"/>
  <c r="F85" i="2"/>
  <c r="F86" i="2"/>
  <c r="F87" i="2"/>
  <c r="F88" i="2"/>
  <c r="H88" i="2" s="1"/>
  <c r="F89" i="2"/>
  <c r="F5" i="2"/>
  <c r="H6" i="2"/>
  <c r="H7" i="2"/>
  <c r="H11" i="2"/>
  <c r="H12" i="2"/>
  <c r="H17" i="2"/>
  <c r="H18" i="2"/>
  <c r="H19" i="2"/>
  <c r="H23" i="2"/>
  <c r="H24" i="2"/>
  <c r="H29" i="2"/>
  <c r="H30" i="2"/>
  <c r="H31" i="2"/>
  <c r="H32" i="2"/>
  <c r="H35" i="2"/>
  <c r="H36" i="2"/>
  <c r="H37" i="2"/>
  <c r="H38" i="2"/>
  <c r="H41" i="2"/>
  <c r="H42" i="2"/>
  <c r="H47" i="2"/>
  <c r="H48" i="2"/>
  <c r="H49" i="2"/>
  <c r="H50" i="2"/>
  <c r="H53" i="2"/>
  <c r="H54" i="2"/>
  <c r="H55" i="2"/>
  <c r="H56" i="2"/>
  <c r="H59" i="2"/>
  <c r="H60" i="2"/>
  <c r="H65" i="2"/>
  <c r="H66" i="2"/>
  <c r="H67" i="2"/>
  <c r="H71" i="2"/>
  <c r="H72" i="2"/>
  <c r="H73" i="2"/>
  <c r="H74" i="2"/>
  <c r="H77" i="2"/>
  <c r="H78" i="2"/>
  <c r="H79" i="2"/>
  <c r="H80" i="2"/>
  <c r="H81" i="2"/>
  <c r="H83" i="2"/>
  <c r="H84" i="2"/>
  <c r="H85" i="2"/>
  <c r="H86" i="2"/>
  <c r="H87" i="2"/>
  <c r="H89" i="2"/>
  <c r="H90" i="2"/>
  <c r="H5" i="2"/>
  <c r="F91" i="2" l="1"/>
  <c r="F92" i="2"/>
  <c r="F93" i="2"/>
</calcChain>
</file>

<file path=xl/sharedStrings.xml><?xml version="1.0" encoding="utf-8"?>
<sst xmlns="http://schemas.openxmlformats.org/spreadsheetml/2006/main" count="197" uniqueCount="114">
  <si>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</si>
  <si>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</si>
  <si>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</si>
  <si>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</si>
  <si>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</si>
  <si>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</si>
  <si>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</si>
  <si>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</si>
  <si>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</si>
  <si>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</si>
  <si>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</si>
  <si>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</si>
  <si>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………………………………………….</t>
  </si>
  <si>
    <t>…………………………………………………….……………</t>
  </si>
  <si>
    <t xml:space="preserve">         /miejscowość, dnia/</t>
  </si>
  <si>
    <t>h</t>
  </si>
  <si>
    <t xml:space="preserve"> Stawka podatku VAT
(w %) </t>
  </si>
  <si>
    <t xml:space="preserve"> Wartość podatku VAT 
w zł  
(f x g) </t>
  </si>
  <si>
    <t>g</t>
  </si>
  <si>
    <t xml:space="preserve"> Wartość 
w zł netto ogółem </t>
  </si>
  <si>
    <t xml:space="preserve"> Wartość podatku VAT w złotych </t>
  </si>
  <si>
    <t xml:space="preserve"> Łączna wartość 
w zł brutto</t>
  </si>
  <si>
    <t xml:space="preserve"> Podpis osób uprawnionych do składania oświadczeń woli w imieniu Wykonawcy oraz pieczątka /  pieczątki </t>
  </si>
  <si>
    <t>op.</t>
  </si>
  <si>
    <t>Bloczek samoprzylepny o wymiarach 102x76mn/ min. 100 kartek w bloczku, kostka w kolorze żółtym lub kolorach pastelowych, gramatura od 70g/m2</t>
  </si>
  <si>
    <t>szt.</t>
  </si>
  <si>
    <t>Brulion w kratkę A4/96 kartek o gramaturze min. 70g/m2, twarda lakierowana okładka, szyty introligatorsko, z marginesem</t>
  </si>
  <si>
    <t>Brulion w kratkę A5/80 kartek o gramaturze min. 70g/m2, twarda lakierowana okładka, szyty introligatorsko, z marginesem</t>
  </si>
  <si>
    <t>Płyty CD-R Verbatim, pojemność 700MB, max prędkość nagrywania 52x, opakowanie  50 szt.</t>
  </si>
  <si>
    <t>Koperty białe, samoklejące HK – z odrywanym paskiem, bez okienka, format C6 (114x162mm)</t>
  </si>
  <si>
    <t>Koperty białe, samoklejące HK – z odrywanym paskiem, bez okienka, C5 (162x229mm)</t>
  </si>
  <si>
    <t>Koperty białe, samoklejące HK – z odrywanym paskiem, bez okienka, C4 (229x324mm)</t>
  </si>
  <si>
    <t>Koperta B4, wymiar: 250 x 353 mm, brązowe, samoklejący HK – z odrywanym paskiem, rozszerzane boki i spód</t>
  </si>
  <si>
    <t>Rolki kasowe offsetowe, szer. 57 dł 30 mm</t>
  </si>
  <si>
    <t>Papier ksero biały A4 POL LUX , przeznaczony do wydruku na drukarkach laserowych oraz kopiowania jednostronnego i dwustronnego, gramatura 80g/m2, ryza 500 kartek, białość min. 161 (wg normy CIE)</t>
  </si>
  <si>
    <t>ryz</t>
  </si>
  <si>
    <t>Długopis FLEXI Penmate 0.7 firmy Lexi, przezroczysta obudowa umożliwia kontrolę zużycia tuszu, końcówka 0,7 mm, kolor niebieski</t>
  </si>
  <si>
    <t>Marker do opisywania płyt CD/DVD, kolor czarny, okrągła końcówka, grubość linii 0,8 mm</t>
  </si>
  <si>
    <t>Marker do opisywania płyt CD/DVD, kolor czarny, okrągła końcówka, grubość linii 1,00 mm – 1,2 mm</t>
  </si>
  <si>
    <t>Marker szybkoschnący, odporny na ścieranie, do pisania na kartonie, tworzywie sztucznym, okrągła końcówka, grubość linii 1,5 mm – 3 mm</t>
  </si>
  <si>
    <t>Zakreślacze  możliwość pisania po papierze zwykłym, węglowym, kserokopiach oraz wydrukach z drukarek atramentowych, końcówka o grubości ok. 1-5 mm</t>
  </si>
  <si>
    <t>Długopis na sprężynce lub łańcuszku z podstawką utrzymującą długopis firmy Petis, kolor wkładu niebieski grubość linii 0,7 mm, rozciągliwość sprężynki do 1m</t>
  </si>
  <si>
    <t>Korektor w taśmie  Tipp-Ex  do stosowania na wszystkich rodzajach papieru, przezroczysta obudowa, długość taśmy – 5 m, szerokość taśmy – 5mm</t>
  </si>
  <si>
    <t>Grafity do ołówka automatycznego 0,5 mm firmy Pentel, o twardości grafitu HB lub B (min 12 sztuk w opakowaniu)</t>
  </si>
  <si>
    <t>Temperówka metalowa</t>
  </si>
  <si>
    <t>Gumka do ołówka typu HI-POLYMER, rozmiar: średnia</t>
  </si>
  <si>
    <t>Spinacz okrągły biurowy, rozmiar 33 mm, 100 szt. w opakowaniu</t>
  </si>
  <si>
    <t>Spinacz okrągły biurowy, rozmiar 50 mm, 100 szt. w opakowaniu</t>
  </si>
  <si>
    <t>Etykiety dwustronne do segregatora: wsuwane przeznaczone do segregatorów o grzbiecie 50 i 75 mm 20 szt.</t>
  </si>
  <si>
    <t>Teczka wiązana biała A4, gramatura min. 250g/m2</t>
  </si>
  <si>
    <t>Teczka z gumką biała A4, gramatura min. 250g/m2</t>
  </si>
  <si>
    <t>Teczka z wąsami biała A4, gramatura min 250 g/m2</t>
  </si>
  <si>
    <t>Teczka z gumką z tektury jednostronnie barwiona, lakierowana o formacie A4, gramatura tektury min. 400g/m2, różne  kolory</t>
  </si>
  <si>
    <t>Teczka z przegródkami i rączką z zamknięciem,12 przekładek, mieszcząca 350 kartek A4</t>
  </si>
  <si>
    <t>Dziennik korespondencyjny A4, sztywna okładka tekturowa oklejona tworzywem skóropodobnym, 192 kartkowy, kolor niebieski</t>
  </si>
  <si>
    <t>Pojemniki do archiwizacji kartonowy A4 firmy DONAU,  szerokość grzbietu 100 mm</t>
  </si>
  <si>
    <t>Kalendarz trójdzielny</t>
  </si>
  <si>
    <t>Kalendarz biurkowy, pionowy na spirali</t>
  </si>
  <si>
    <t>Rolka barwiąca IR40T B/R, czarno-czerwona</t>
  </si>
  <si>
    <t>Zszywacz biurowy typu Eagle, zszywa do 20 stron, na zszywki 24/6, 26/6</t>
  </si>
  <si>
    <t>Dziurkacz firmy Eagle, dziurkuje do 20 kartek, wyposażony w pojemnik na ścinki, wskaźnik środka strony, listwa formatowania</t>
  </si>
  <si>
    <t>Zszywki Eagle, 23/13, 1000 szt. w opakowaniu</t>
  </si>
  <si>
    <t>Przekładki do segregatora DONAU  wykonane z kartonu o gramaturze min 190g/m2, format: 1/3 A4, dziurkowane – 4 otwory, do wpinania w pionie oraz w poziomie, wymiary: min 235 x105  mm, mix kolorów lub pastelowe,  opakowanie po 100 szt.,</t>
  </si>
  <si>
    <t>Nożyczki biurowe do cięcia papieru wykonane ze stali nierdzewnej, rączki nożyczek wykonane tworzywa sztucznego, długość 21 cm</t>
  </si>
  <si>
    <t>Tusz czarny do pieczątek ręcznych i samotuszujących, z końcówką ułatwiającą nasączanie poduszek, opakowanie 30 ml</t>
  </si>
  <si>
    <t>Tusz czerwony do pieczątek ręcznych i samotuszujących, z końcówką ułatwiającą nasączanie poduszek, opakowanie 30 ml</t>
  </si>
  <si>
    <t>Taśma dwustronnie klejąca do łączenia papieru, plastiku, foli, wymiary 50mm/ 25m</t>
  </si>
  <si>
    <t>Linijka wykonana z przezroczystego polistyrenu z nieścieralną podziałką o długości 20 cm</t>
  </si>
  <si>
    <t>Spinacz archiwizacyjny firmy KOMI , model: zaczep, (opakowanie 100 szt.)</t>
  </si>
  <si>
    <t>Baterie akumulatory AAA HR03, napięcie 1,2V, opakowanie blister 4szt.</t>
  </si>
  <si>
    <t>Bloczek samoprzylepny o wymiarach 50x40mn/ min. 100 kartek w bloczku, substancja klejąca usuwalna za pomocą wody, możliwość przeklejania karteczek, kostka w kolorach pastelowych, gramatura od 70g/m2 (opakowanie 3 szt.)</t>
  </si>
  <si>
    <t>Bloczek samoprzylepny o wymiarach 76x76mn/  100 kartek, substancja klejąca usuwalna za pomocą wody, możliwość przeklejania karteczek, kostka w kolorach pastelowych, gramatura od 70g/m2</t>
  </si>
  <si>
    <t>Zakładki indeksujące 12x45 mm/min. 125 kartek, substancja usuwalna za pomocą wody, 5 kolorów fluorescencyjne lub neonowe, z możliwością pisania po nich, gramatura od 75g/m2,</t>
  </si>
  <si>
    <t>Blok biurowy firmy Bantex w kratkę A4/min 100 kartek, grzbiet sztywny klejony, perforacja ułatwiająca wyrywanie kartek, tył okładki wykonany z kartonu, gramatura papieru min 70g/m2</t>
  </si>
  <si>
    <t>Blok biurowy firmy Bantex w kratkę A5/min 100 kartek, grzbiet sztywny klejony, perforacja ułatwiająca wyrywanie kartek, tył okładki wykonany z kartonu, gramatura papieru min 70g/m2</t>
  </si>
  <si>
    <t>Skorowidz w kratkę A4/96 kartek  o gramaturze min 70g/m2, twarda lakierowana okładka, szyty introligatorsko</t>
  </si>
  <si>
    <t xml:space="preserve">Ołówek drewniany o lakierowanej oprawie firmy BIC lub stablio, twardość 2B, z gumką, </t>
  </si>
  <si>
    <t>Ołówek automatyczny firmy BIG z gumką na grafity 0,5 mm, ergonomiczna obudowa z uchwytem antypoślizgowym</t>
  </si>
  <si>
    <t>Klipy do papieru, metalowe – odporne na odkształcenia, galwanizowane, kolor czarny, rozm. 15 mm (opakowanie 12 szt.)</t>
  </si>
  <si>
    <t>Klipy do papieru, metalowe – odporne na odkształcenia, galwanizowane, kolor czarny, rozm. 25 mm (opakowanie 12 szt.)</t>
  </si>
  <si>
    <t>Klipy do papieru, metalowe – odporne na odkształcenia, galwanizowane, kolor czarny, rozm. 32 mm (opakowanie 12 szt.)</t>
  </si>
  <si>
    <t>Klipy do papieru, metalowe – odporne na odkształcenia, galwanizowane, kolor czarny, rozm. 41 mm (opakowanie 12 szt.)</t>
  </si>
  <si>
    <t>Klipy do papieru, metalowe – odporne na odkształcenia, galwanizowane, kolor czarny, rozm. 51 mm (opakowanie 12 szt.)</t>
  </si>
  <si>
    <t>Nici dratwa nabłyszczana długość 560m, waga 250g, wytrzymałość 17,5 kg kolor biały</t>
  </si>
  <si>
    <t>Pojemniki na dokumenty kartonowy A4 firmy DONAU,  wykonany z trójwarstwowej tektury falistej bezkwasowej ze ściętymi bokami, szerokość grzbietu 100 mm, gramatura min.80g/m2 ,posiadający wycięcie ułatwiające wkładanie i zdejmowanie pojemnika, wymiary 255x100x320mm</t>
  </si>
  <si>
    <t>Zszywki firmy Taurus 26/6 ocynkowane, 1000 szt. w opakowaniu</t>
  </si>
  <si>
    <t>Klej firmy Amos w sztyfcie gramatura 22 g</t>
  </si>
  <si>
    <t>Cienkopis kulkowy firmy Pentel EnerGel BLN75, końcówka 0,5 mm, kolor niebieski</t>
  </si>
  <si>
    <t>Cienkopis kulkowy firmy Pentel EnerGel BLN75, końcówka 0,5 mm, kolor zielony</t>
  </si>
  <si>
    <t>Cienkopis kulkowy firmy Pentel EnerGel BLN75, końcówka 0,5 mm, kolor czarny</t>
  </si>
  <si>
    <t>Cienkopis kulkowy firmy Pentel EnerGel BLN75, końcówka 0,5 mm, kolor czerwony</t>
  </si>
  <si>
    <t>Skoroszyt z perforacją firmy Esselte do wpięcia w segregator wykonany z folii PP, przezroczysta przednia okładka, kolorowa tylna, na grzbiecie wymienny pasek do opisu, metalowe wąsy, format A4</t>
  </si>
  <si>
    <t>Tąsma biurowa firmy Grand wymiary: 18mmx30m (opakowanie 8 szt.)</t>
  </si>
  <si>
    <t>Załącznik nr 4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</si>
  <si>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 - Zakup wraz z dostawą materiałów biurowych dla Samorządowej Administracji Placówek Oświatowych we Wronkach                               
</t>
    </r>
    <r>
      <rPr>
        <sz val="10"/>
        <color theme="1"/>
        <rFont val="Tahoma"/>
        <family val="2"/>
        <charset val="238"/>
      </rPr>
      <t xml:space="preserve"> "Zakup wraz z dostawą materiałów biurowych dla jednostek oświatowych w roku 2024."</t>
    </r>
  </si>
  <si>
    <t>Baterie alkaliczne AAA LR03 1,5 V firmy Duracell, pakowane po 4 szt.</t>
  </si>
  <si>
    <t>Baterie alkaliczne AAA LR6 1,5 V firmy Duracell, pakowane po 4 szt.</t>
  </si>
  <si>
    <t>Blok techniczny format A 4, biały, gramatura min. 240 g/m2, min.10 kartek</t>
  </si>
  <si>
    <t>Koszulka PP  na dokumenty, format A4, folia – 50 qm, otwarta na górze, przezroczysta, anty elektrostatyczna, anty refleksyjna, specjalnie wzmocniony brzeg, pasek z multiperforacja, opakowanie 100 szt.</t>
  </si>
  <si>
    <t>Koszulka na dokumenty PP, format A4 maxi firmy  Esselte, krystaliczna, folia -120 qm, format szerszy niż A4 multiperforacja, opakowanie 25 szt.</t>
  </si>
  <si>
    <t>Teczki akt osobowych z 3 przekładkami A,B,C,D na dokumenty pracownicze, umożliwiająca wpięcie dużej ilości dokumentów z grzbietem 30 mm z możliwością ułożenia w pionie w twardej oprawie formatu A4</t>
  </si>
  <si>
    <t>Teczki akt osobowych z 3 przekładkami A,B,C,D na dokumenty pracownicze, umożliwiająca wpięcie dużej ilości dokumentów z szerokim grzbietem z możliwością ułożenia w pionie w twardej oprawie formatu A4 , grzbiet 40 - 65 mm</t>
  </si>
  <si>
    <t>Zszywki firmy Eagle 24/6 ocynkowane, 1000 szt. w opakowaniu</t>
  </si>
  <si>
    <t xml:space="preserve">Wkład do cienkopisu kulkowego Firmy Pentel EnerGel, LRN5, końcówka 0,5 mm, kolor: niebieski, zielony, czerwony, czarny </t>
  </si>
  <si>
    <t>Długopisy żelowe firmy BIC Gel-ocity, końcówka 0,5mm, kolory lub produkt równoważny: niebieski,  fioletowy, różowy, turkusowy i pomarańczowy, obudowa umożliwiająca kontrolę zużycia tuszu, posiadający gumowy uchwyt</t>
  </si>
  <si>
    <t>Temperówka na baterię firmy Eagle na ołówki o średnicy od 6 - 8 mm z pojemnikiem na ścinki, z antypoślizgową podstawą i możliwością wymiany ostrzy</t>
  </si>
  <si>
    <t>Segregator  firmy DONAU lub produkt równoważny, grubość kartonu od 2 mm pokrytego folią, z możliwością wpięcia dokumentów w formacie A4, gramatura od 1290 g/m2, dźwignia wysokiej jakości z dociskaczem, szerokość grzbietu 75 mm, wzmocniony otwór na palec, 2 lata gwarancji na mechanizm, wymienna obustronna etykieta grzbietowa</t>
  </si>
  <si>
    <t>Segregator firmy DONAU lub produkt równoważny, grubość kartonu od 2 mm pokrytego folią z możliwością wpięcia dokumentów w formacie A4, gramatura od 1290 g/m2, dźwignia wysokiej jakości z dociskaczem, szerokość grzbietu 50 mm, wzmocniony otwór na palec, 2 lata gwarancji na mechanizm, wymienna obustronna etykieta grzbietowa</t>
  </si>
  <si>
    <t>Segregator firmy DONAU lub produkt równoważny, grubość kartonu od 1,9 mm pokrytego folią z możliwością wpięcia dokumentów A4, gramatura od 1170 g/m2, 2- pierścieniowy mechanizm, szerokość grzbietu 40 mm, 2 lata gwarancji na mechanizm, wymienna obustronna etykieta grzbietowa</t>
  </si>
  <si>
    <t>Wąsy skoroszytowe firmy DONAU lub produkt równoważny z metalową blaszką i listewką dociskową , wykonane z ekologicznego polipropylenu, długość całkowita: min 150 mm, szerokość całkowita min: 34 mm, 25 sztuk w opakowaniu</t>
  </si>
  <si>
    <t>Koszulka PP  na dokumenty, format A5, folia min. 50 qm, otwarta na górze, przezroczysta, anty elektrostatyczna, anty refleksyjna, specjalnie wzmocniony brzeg, pasek z multiperforacja, opakowanie 100 szt.</t>
  </si>
  <si>
    <t>Obwoluta plastikowa wykonana z grubej folii PP firmy Herlitz, kolorowa przezroczysta, zgrzew  na dolnej krawędzi, pojemność do 50 kartek</t>
  </si>
  <si>
    <t>Rozszywacz o metalowej konstrukcji z plastikową obudową firmy Eagle</t>
  </si>
  <si>
    <t>Taśma  pakowa do klejenia tektury, o wymiarach 48mm-50mm/66m, jednostronnie klejąca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</si>
</sst>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2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8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Protection="1"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Protection="1">
      <protection locked="0"/>
    </xf>
    <xf numFmtId="44" fontId="9" fillId="4" borderId="0" xfId="2" applyFont="1" applyFill="1" applyProtection="1"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4" fillId="3" borderId="1" xfId="1" applyFont="1" applyFill="1" applyBorder="1" applyAlignment="1" applyProtection="1">
      <alignment horizontal="center" vertical="center" wrapText="1"/>
      <protection locked="0"/>
    </xf>
    <xf numFmtId="44" fontId="14" fillId="3" borderId="1" xfId="2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44" fontId="15" fillId="0" borderId="1" xfId="2" applyFont="1" applyFill="1" applyBorder="1" applyAlignment="1" applyProtection="1">
      <alignment horizontal="center" vertical="center" wrapText="1"/>
      <protection locked="0"/>
    </xf>
    <xf numFmtId="44" fontId="15" fillId="4" borderId="1" xfId="2" applyFont="1" applyFill="1" applyBorder="1" applyAlignment="1" applyProtection="1">
      <alignment horizontal="center" vertical="center" wrapText="1"/>
      <protection locked="0"/>
    </xf>
    <xf numFmtId="44" fontId="17" fillId="0" borderId="1" xfId="2" applyFont="1" applyFill="1" applyBorder="1" applyAlignment="1" applyProtection="1">
      <alignment horizontal="center" vertical="center" wrapText="1"/>
      <protection locked="0"/>
    </xf>
    <xf numFmtId="44" fontId="17" fillId="4" borderId="1" xfId="2" applyFont="1" applyFill="1" applyBorder="1" applyAlignment="1" applyProtection="1">
      <alignment horizontal="center" vertical="center"/>
      <protection locked="0"/>
    </xf>
    <xf numFmtId="9" fontId="17" fillId="0" borderId="1" xfId="2" applyNumberFormat="1" applyFont="1" applyBorder="1" applyAlignment="1" applyProtection="1">
      <alignment horizontal="center" vertical="center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13" fillId="2" borderId="1" xfId="0" applyNumberFormat="1" applyFont="1" applyFill="1" applyBorder="1" applyAlignment="1" applyProtection="1">
      <alignment wrapText="1"/>
      <protection locked="0"/>
    </xf>
    <xf numFmtId="44" fontId="13" fillId="4" borderId="0" xfId="2" applyFont="1" applyFill="1" applyBorder="1" applyAlignment="1" applyProtection="1">
      <alignment horizontal="center" vertical="center" wrapText="1"/>
      <protection locked="0"/>
    </xf>
    <xf numFmtId="44" fontId="13" fillId="2" borderId="1" xfId="0" applyNumberFormat="1" applyFont="1" applyFill="1" applyBorder="1" applyProtection="1">
      <protection locked="0"/>
    </xf>
    <xf numFmtId="44" fontId="18" fillId="2" borderId="1" xfId="0" applyNumberFormat="1" applyFont="1" applyFill="1" applyBorder="1" applyAlignment="1" applyProtection="1">
      <alignment wrapText="1"/>
      <protection locked="0"/>
    </xf>
    <xf numFmtId="44" fontId="18" fillId="4" borderId="0" xfId="2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9" fontId="13" fillId="4" borderId="0" xfId="3" applyFont="1" applyFill="1" applyProtection="1">
      <protection locked="0"/>
    </xf>
    <xf numFmtId="0" fontId="9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9" fillId="4" borderId="0" xfId="0" applyFont="1" applyFill="1" applyAlignment="1" applyProtection="1">
      <alignment vertical="center"/>
      <protection locked="0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20" fillId="0" borderId="2" xfId="1" applyFont="1" applyBorder="1" applyAlignment="1" applyProtection="1">
      <alignment horizontal="center" vertical="center"/>
      <protection locked="0"/>
    </xf>
    <xf numFmtId="0" fontId="21" fillId="0" borderId="4" xfId="1" applyFont="1" applyBorder="1" applyAlignment="1" applyProtection="1">
      <alignment horizontal="center" vertical="center"/>
      <protection locked="0"/>
    </xf>
    <xf numFmtId="9" fontId="2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right" vertical="center" wrapText="1"/>
      <protection locked="0"/>
    </xf>
    <xf numFmtId="0" fontId="22" fillId="0" borderId="1" xfId="0" applyFont="1" applyBorder="1" applyAlignment="1" applyProtection="1">
      <alignment horizontal="center"/>
      <protection locked="0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 wrapText="1"/>
      <protection locked="0"/>
    </xf>
    <xf numFmtId="0" fontId="13" fillId="2" borderId="6" xfId="0" applyFont="1" applyFill="1" applyBorder="1" applyAlignment="1" applyProtection="1">
      <alignment horizontal="center" wrapText="1"/>
      <protection locked="0"/>
    </xf>
    <xf numFmtId="0" fontId="13" fillId="2" borderId="4" xfId="0" applyFont="1" applyFill="1" applyBorder="1" applyAlignment="1" applyProtection="1">
      <alignment horizontal="center" wrapText="1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18" fillId="2" borderId="2" xfId="0" applyFont="1" applyFill="1" applyBorder="1" applyAlignment="1" applyProtection="1">
      <alignment horizontal="center" wrapText="1"/>
      <protection locked="0"/>
    </xf>
    <xf numFmtId="0" fontId="18" fillId="2" borderId="3" xfId="0" applyFont="1" applyFill="1" applyBorder="1" applyAlignment="1" applyProtection="1">
      <alignment horizontal="center" wrapText="1"/>
      <protection locked="0"/>
    </xf>
    <xf numFmtId="0" fontId="18" fillId="2" borderId="4" xfId="0" applyFont="1" applyFill="1" applyBorder="1" applyAlignment="1" applyProtection="1">
      <alignment horizontal="center" wrapText="1"/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7"/>
  <sheetViews>
    <sheetView tabSelected="1" topLeftCell="A87" workbookViewId="0">
      <selection sqref="A1:H97"/>
    </sheetView>
  </sheetViews>
  <sheetFormatPr defaultRowHeight="15" x14ac:dyDescent="0.25"/>
  <cols>
    <col min="1" max="1" width="6.42578125" style="2" customWidth="1"/>
    <col min="2" max="2" width="55.42578125" style="2" customWidth="1"/>
    <col min="3" max="3" width="7.140625" style="2" customWidth="1"/>
    <col min="4" max="4" width="13.140625" style="2" customWidth="1"/>
    <col min="5" max="5" width="9.140625" style="2"/>
    <col min="6" max="6" width="15.7109375" style="2" customWidth="1"/>
    <col min="7" max="7" width="10.28515625" style="2" customWidth="1"/>
    <col min="8" max="9" width="12.28515625" style="2" customWidth="1"/>
    <col min="10" max="16384" width="9.140625" style="2"/>
  </cols>
  <sheetData>
    <row r="1" spans="1:9" ht="22.5" x14ac:dyDescent="0.25">
      <c r="A1" s="9"/>
      <c r="B1" s="38" t="s">
        <v>93</v>
      </c>
      <c r="C1" s="10"/>
      <c r="D1" s="10"/>
      <c r="E1" s="11"/>
      <c r="F1" s="9"/>
      <c r="G1" s="12"/>
      <c r="H1" s="13"/>
      <c r="I1" s="1"/>
    </row>
    <row r="2" spans="1:9" ht="75.75" customHeight="1" x14ac:dyDescent="0.25">
      <c r="A2" s="46" t="s">
        <v>94</v>
      </c>
      <c r="B2" s="46"/>
      <c r="C2" s="46"/>
      <c r="D2" s="46"/>
      <c r="E2" s="46"/>
      <c r="F2" s="46"/>
      <c r="G2" s="46"/>
      <c r="H2" s="46"/>
      <c r="I2" s="3"/>
    </row>
    <row r="3" spans="1:9" ht="63.75" x14ac:dyDescent="0.25">
      <c r="A3" s="14" t="s">
        <v>0</v>
      </c>
      <c r="B3" s="14" t="s">
        <v>1</v>
      </c>
      <c r="C3" s="14" t="s">
        <v>8</v>
      </c>
      <c r="D3" s="15" t="s">
        <v>9</v>
      </c>
      <c r="E3" s="15" t="s">
        <v>10</v>
      </c>
      <c r="F3" s="16" t="s">
        <v>11</v>
      </c>
      <c r="G3" s="16" t="s">
        <v>16</v>
      </c>
      <c r="H3" s="16" t="s">
        <v>17</v>
      </c>
      <c r="I3" s="4"/>
    </row>
    <row r="4" spans="1:9" x14ac:dyDescent="0.25">
      <c r="A4" s="17" t="s">
        <v>2</v>
      </c>
      <c r="B4" s="18" t="s">
        <v>3</v>
      </c>
      <c r="C4" s="18" t="s">
        <v>5</v>
      </c>
      <c r="D4" s="18" t="s">
        <v>4</v>
      </c>
      <c r="E4" s="19" t="s">
        <v>7</v>
      </c>
      <c r="F4" s="20" t="s">
        <v>6</v>
      </c>
      <c r="G4" s="20" t="s">
        <v>18</v>
      </c>
      <c r="H4" s="21" t="s">
        <v>15</v>
      </c>
      <c r="I4" s="5"/>
    </row>
    <row r="5" spans="1:9" ht="25.5" x14ac:dyDescent="0.25">
      <c r="A5" s="41">
        <v>1</v>
      </c>
      <c r="B5" s="39" t="s">
        <v>95</v>
      </c>
      <c r="C5" s="40" t="s">
        <v>23</v>
      </c>
      <c r="D5" s="40">
        <v>6</v>
      </c>
      <c r="E5" s="42"/>
      <c r="F5" s="22">
        <f>D5*E5</f>
        <v>0</v>
      </c>
      <c r="G5" s="43"/>
      <c r="H5" s="23">
        <f>F5*G5</f>
        <v>0</v>
      </c>
      <c r="I5" s="5"/>
    </row>
    <row r="6" spans="1:9" ht="25.5" x14ac:dyDescent="0.25">
      <c r="A6" s="41">
        <v>2</v>
      </c>
      <c r="B6" s="39" t="s">
        <v>96</v>
      </c>
      <c r="C6" s="40" t="s">
        <v>23</v>
      </c>
      <c r="D6" s="40">
        <v>4</v>
      </c>
      <c r="E6" s="42"/>
      <c r="F6" s="22">
        <f t="shared" ref="F6:F69" si="0">D6*E6</f>
        <v>0</v>
      </c>
      <c r="G6" s="43"/>
      <c r="H6" s="23">
        <f t="shared" ref="H6:H69" si="1">F6*G6</f>
        <v>0</v>
      </c>
      <c r="I6" s="5"/>
    </row>
    <row r="7" spans="1:9" ht="25.5" x14ac:dyDescent="0.25">
      <c r="A7" s="41">
        <v>3</v>
      </c>
      <c r="B7" s="39" t="s">
        <v>69</v>
      </c>
      <c r="C7" s="40" t="s">
        <v>23</v>
      </c>
      <c r="D7" s="40">
        <v>2</v>
      </c>
      <c r="E7" s="42"/>
      <c r="F7" s="22">
        <f t="shared" si="0"/>
        <v>0</v>
      </c>
      <c r="G7" s="43"/>
      <c r="H7" s="23">
        <f t="shared" si="1"/>
        <v>0</v>
      </c>
      <c r="I7" s="5"/>
    </row>
    <row r="8" spans="1:9" ht="38.25" x14ac:dyDescent="0.25">
      <c r="A8" s="41">
        <v>4</v>
      </c>
      <c r="B8" s="39" t="s">
        <v>24</v>
      </c>
      <c r="C8" s="40" t="s">
        <v>25</v>
      </c>
      <c r="D8" s="40">
        <v>12</v>
      </c>
      <c r="E8" s="42"/>
      <c r="F8" s="22">
        <f t="shared" si="0"/>
        <v>0</v>
      </c>
      <c r="G8" s="43"/>
      <c r="H8" s="23">
        <f t="shared" si="1"/>
        <v>0</v>
      </c>
      <c r="I8" s="5"/>
    </row>
    <row r="9" spans="1:9" ht="51" x14ac:dyDescent="0.25">
      <c r="A9" s="41">
        <v>5</v>
      </c>
      <c r="B9" s="39" t="s">
        <v>70</v>
      </c>
      <c r="C9" s="40" t="s">
        <v>23</v>
      </c>
      <c r="D9" s="40">
        <v>6</v>
      </c>
      <c r="E9" s="42"/>
      <c r="F9" s="22">
        <f t="shared" si="0"/>
        <v>0</v>
      </c>
      <c r="G9" s="43"/>
      <c r="H9" s="23">
        <f t="shared" si="1"/>
        <v>0</v>
      </c>
      <c r="I9" s="5"/>
    </row>
    <row r="10" spans="1:9" ht="51" x14ac:dyDescent="0.25">
      <c r="A10" s="41">
        <v>6</v>
      </c>
      <c r="B10" s="39" t="s">
        <v>71</v>
      </c>
      <c r="C10" s="40" t="s">
        <v>25</v>
      </c>
      <c r="D10" s="40">
        <v>24</v>
      </c>
      <c r="E10" s="42"/>
      <c r="F10" s="22">
        <f t="shared" si="0"/>
        <v>0</v>
      </c>
      <c r="G10" s="43"/>
      <c r="H10" s="23">
        <f t="shared" si="1"/>
        <v>0</v>
      </c>
      <c r="I10" s="5"/>
    </row>
    <row r="11" spans="1:9" ht="38.25" x14ac:dyDescent="0.25">
      <c r="A11" s="41">
        <v>7</v>
      </c>
      <c r="B11" s="39" t="s">
        <v>72</v>
      </c>
      <c r="C11" s="40" t="s">
        <v>25</v>
      </c>
      <c r="D11" s="40">
        <v>6</v>
      </c>
      <c r="E11" s="42"/>
      <c r="F11" s="22">
        <f t="shared" si="0"/>
        <v>0</v>
      </c>
      <c r="G11" s="43"/>
      <c r="H11" s="23">
        <f t="shared" si="1"/>
        <v>0</v>
      </c>
      <c r="I11" s="5"/>
    </row>
    <row r="12" spans="1:9" ht="25.5" x14ac:dyDescent="0.25">
      <c r="A12" s="41">
        <v>8</v>
      </c>
      <c r="B12" s="39" t="s">
        <v>97</v>
      </c>
      <c r="C12" s="40" t="s">
        <v>25</v>
      </c>
      <c r="D12" s="40">
        <v>50</v>
      </c>
      <c r="E12" s="42"/>
      <c r="F12" s="22">
        <f t="shared" si="0"/>
        <v>0</v>
      </c>
      <c r="G12" s="43"/>
      <c r="H12" s="23">
        <f t="shared" si="1"/>
        <v>0</v>
      </c>
      <c r="I12" s="5"/>
    </row>
    <row r="13" spans="1:9" ht="38.25" x14ac:dyDescent="0.25">
      <c r="A13" s="41">
        <v>9</v>
      </c>
      <c r="B13" s="39" t="s">
        <v>73</v>
      </c>
      <c r="C13" s="40" t="s">
        <v>25</v>
      </c>
      <c r="D13" s="40">
        <v>8</v>
      </c>
      <c r="E13" s="42"/>
      <c r="F13" s="22">
        <f t="shared" si="0"/>
        <v>0</v>
      </c>
      <c r="G13" s="43"/>
      <c r="H13" s="23">
        <f t="shared" si="1"/>
        <v>0</v>
      </c>
      <c r="I13" s="5"/>
    </row>
    <row r="14" spans="1:9" ht="38.25" x14ac:dyDescent="0.25">
      <c r="A14" s="41">
        <v>10</v>
      </c>
      <c r="B14" s="39" t="s">
        <v>74</v>
      </c>
      <c r="C14" s="40" t="s">
        <v>25</v>
      </c>
      <c r="D14" s="40">
        <v>15</v>
      </c>
      <c r="E14" s="42"/>
      <c r="F14" s="22">
        <f t="shared" si="0"/>
        <v>0</v>
      </c>
      <c r="G14" s="43"/>
      <c r="H14" s="23">
        <f t="shared" si="1"/>
        <v>0</v>
      </c>
      <c r="I14" s="5"/>
    </row>
    <row r="15" spans="1:9" ht="38.25" x14ac:dyDescent="0.25">
      <c r="A15" s="41">
        <v>11</v>
      </c>
      <c r="B15" s="39" t="s">
        <v>26</v>
      </c>
      <c r="C15" s="40" t="s">
        <v>25</v>
      </c>
      <c r="D15" s="40">
        <v>2</v>
      </c>
      <c r="E15" s="42"/>
      <c r="F15" s="22">
        <f t="shared" si="0"/>
        <v>0</v>
      </c>
      <c r="G15" s="43"/>
      <c r="H15" s="23">
        <f t="shared" si="1"/>
        <v>0</v>
      </c>
      <c r="I15" s="5"/>
    </row>
    <row r="16" spans="1:9" ht="38.25" x14ac:dyDescent="0.25">
      <c r="A16" s="41">
        <v>12</v>
      </c>
      <c r="B16" s="39" t="s">
        <v>27</v>
      </c>
      <c r="C16" s="40" t="s">
        <v>25</v>
      </c>
      <c r="D16" s="40">
        <v>3</v>
      </c>
      <c r="E16" s="42"/>
      <c r="F16" s="22">
        <f t="shared" si="0"/>
        <v>0</v>
      </c>
      <c r="G16" s="43"/>
      <c r="H16" s="23">
        <f t="shared" si="1"/>
        <v>0</v>
      </c>
      <c r="I16" s="5"/>
    </row>
    <row r="17" spans="1:9" ht="25.5" x14ac:dyDescent="0.25">
      <c r="A17" s="41">
        <v>13</v>
      </c>
      <c r="B17" s="39" t="s">
        <v>75</v>
      </c>
      <c r="C17" s="40" t="s">
        <v>25</v>
      </c>
      <c r="D17" s="40">
        <v>1</v>
      </c>
      <c r="E17" s="42"/>
      <c r="F17" s="22">
        <f t="shared" si="0"/>
        <v>0</v>
      </c>
      <c r="G17" s="43"/>
      <c r="H17" s="23">
        <f t="shared" si="1"/>
        <v>0</v>
      </c>
      <c r="I17" s="5"/>
    </row>
    <row r="18" spans="1:9" ht="25.5" x14ac:dyDescent="0.25">
      <c r="A18" s="41">
        <v>14</v>
      </c>
      <c r="B18" s="39" t="s">
        <v>28</v>
      </c>
      <c r="C18" s="40" t="s">
        <v>23</v>
      </c>
      <c r="D18" s="40">
        <v>1</v>
      </c>
      <c r="E18" s="42"/>
      <c r="F18" s="22">
        <f t="shared" si="0"/>
        <v>0</v>
      </c>
      <c r="G18" s="43"/>
      <c r="H18" s="23">
        <f t="shared" si="1"/>
        <v>0</v>
      </c>
      <c r="I18" s="5"/>
    </row>
    <row r="19" spans="1:9" ht="25.5" x14ac:dyDescent="0.25">
      <c r="A19" s="41">
        <v>15</v>
      </c>
      <c r="B19" s="39" t="s">
        <v>29</v>
      </c>
      <c r="C19" s="40" t="s">
        <v>25</v>
      </c>
      <c r="D19" s="40">
        <v>300</v>
      </c>
      <c r="E19" s="42"/>
      <c r="F19" s="22">
        <f t="shared" si="0"/>
        <v>0</v>
      </c>
      <c r="G19" s="43"/>
      <c r="H19" s="23">
        <f t="shared" si="1"/>
        <v>0</v>
      </c>
      <c r="I19" s="5"/>
    </row>
    <row r="20" spans="1:9" ht="25.5" x14ac:dyDescent="0.25">
      <c r="A20" s="41">
        <v>16</v>
      </c>
      <c r="B20" s="39" t="s">
        <v>30</v>
      </c>
      <c r="C20" s="40" t="s">
        <v>25</v>
      </c>
      <c r="D20" s="40">
        <v>300</v>
      </c>
      <c r="E20" s="42"/>
      <c r="F20" s="22">
        <f t="shared" si="0"/>
        <v>0</v>
      </c>
      <c r="G20" s="43"/>
      <c r="H20" s="23">
        <f t="shared" si="1"/>
        <v>0</v>
      </c>
      <c r="I20" s="5"/>
    </row>
    <row r="21" spans="1:9" ht="25.5" x14ac:dyDescent="0.25">
      <c r="A21" s="41">
        <v>17</v>
      </c>
      <c r="B21" s="39" t="s">
        <v>31</v>
      </c>
      <c r="C21" s="40" t="s">
        <v>25</v>
      </c>
      <c r="D21" s="40">
        <v>100</v>
      </c>
      <c r="E21" s="42"/>
      <c r="F21" s="22">
        <f t="shared" si="0"/>
        <v>0</v>
      </c>
      <c r="G21" s="43"/>
      <c r="H21" s="23">
        <f t="shared" si="1"/>
        <v>0</v>
      </c>
      <c r="I21" s="5"/>
    </row>
    <row r="22" spans="1:9" ht="25.5" x14ac:dyDescent="0.25">
      <c r="A22" s="41">
        <v>18</v>
      </c>
      <c r="B22" s="39" t="s">
        <v>32</v>
      </c>
      <c r="C22" s="40" t="s">
        <v>25</v>
      </c>
      <c r="D22" s="40">
        <v>80</v>
      </c>
      <c r="E22" s="42"/>
      <c r="F22" s="22">
        <f t="shared" si="0"/>
        <v>0</v>
      </c>
      <c r="G22" s="43"/>
      <c r="H22" s="23">
        <f t="shared" si="1"/>
        <v>0</v>
      </c>
      <c r="I22" s="5"/>
    </row>
    <row r="23" spans="1:9" x14ac:dyDescent="0.25">
      <c r="A23" s="41">
        <v>19</v>
      </c>
      <c r="B23" s="39" t="s">
        <v>33</v>
      </c>
      <c r="C23" s="40" t="s">
        <v>25</v>
      </c>
      <c r="D23" s="40">
        <v>4</v>
      </c>
      <c r="E23" s="42"/>
      <c r="F23" s="22">
        <f t="shared" si="0"/>
        <v>0</v>
      </c>
      <c r="G23" s="43"/>
      <c r="H23" s="23">
        <f t="shared" si="1"/>
        <v>0</v>
      </c>
      <c r="I23" s="5"/>
    </row>
    <row r="24" spans="1:9" ht="51" x14ac:dyDescent="0.25">
      <c r="A24" s="41">
        <v>20</v>
      </c>
      <c r="B24" s="39" t="s">
        <v>34</v>
      </c>
      <c r="C24" s="40" t="s">
        <v>35</v>
      </c>
      <c r="D24" s="40">
        <v>350</v>
      </c>
      <c r="E24" s="42"/>
      <c r="F24" s="22">
        <f t="shared" si="0"/>
        <v>0</v>
      </c>
      <c r="G24" s="43"/>
      <c r="H24" s="23">
        <f t="shared" si="1"/>
        <v>0</v>
      </c>
      <c r="I24" s="5"/>
    </row>
    <row r="25" spans="1:9" ht="38.25" x14ac:dyDescent="0.25">
      <c r="A25" s="41">
        <v>21</v>
      </c>
      <c r="B25" s="39" t="s">
        <v>36</v>
      </c>
      <c r="C25" s="40" t="s">
        <v>25</v>
      </c>
      <c r="D25" s="40">
        <v>20</v>
      </c>
      <c r="E25" s="42"/>
      <c r="F25" s="22">
        <f t="shared" si="0"/>
        <v>0</v>
      </c>
      <c r="G25" s="43"/>
      <c r="H25" s="23">
        <f t="shared" si="1"/>
        <v>0</v>
      </c>
      <c r="I25" s="5"/>
    </row>
    <row r="26" spans="1:9" ht="25.5" x14ac:dyDescent="0.25">
      <c r="A26" s="41">
        <v>22</v>
      </c>
      <c r="B26" s="39" t="s">
        <v>87</v>
      </c>
      <c r="C26" s="40" t="s">
        <v>25</v>
      </c>
      <c r="D26" s="40">
        <v>20</v>
      </c>
      <c r="E26" s="42"/>
      <c r="F26" s="22">
        <f t="shared" si="0"/>
        <v>0</v>
      </c>
      <c r="G26" s="43"/>
      <c r="H26" s="23">
        <f t="shared" si="1"/>
        <v>0</v>
      </c>
      <c r="I26" s="5"/>
    </row>
    <row r="27" spans="1:9" ht="25.5" x14ac:dyDescent="0.25">
      <c r="A27" s="41">
        <v>23</v>
      </c>
      <c r="B27" s="39" t="s">
        <v>88</v>
      </c>
      <c r="C27" s="40" t="s">
        <v>25</v>
      </c>
      <c r="D27" s="40">
        <v>5</v>
      </c>
      <c r="E27" s="42"/>
      <c r="F27" s="22">
        <f t="shared" si="0"/>
        <v>0</v>
      </c>
      <c r="G27" s="43"/>
      <c r="H27" s="23">
        <f t="shared" si="1"/>
        <v>0</v>
      </c>
      <c r="I27" s="5"/>
    </row>
    <row r="28" spans="1:9" ht="25.5" x14ac:dyDescent="0.25">
      <c r="A28" s="41">
        <v>24</v>
      </c>
      <c r="B28" s="39" t="s">
        <v>89</v>
      </c>
      <c r="C28" s="40" t="s">
        <v>25</v>
      </c>
      <c r="D28" s="40">
        <v>5</v>
      </c>
      <c r="E28" s="42"/>
      <c r="F28" s="22">
        <f t="shared" si="0"/>
        <v>0</v>
      </c>
      <c r="G28" s="43"/>
      <c r="H28" s="23">
        <f t="shared" si="1"/>
        <v>0</v>
      </c>
      <c r="I28" s="5"/>
    </row>
    <row r="29" spans="1:9" ht="25.5" x14ac:dyDescent="0.25">
      <c r="A29" s="41">
        <v>25</v>
      </c>
      <c r="B29" s="39" t="s">
        <v>90</v>
      </c>
      <c r="C29" s="40" t="s">
        <v>25</v>
      </c>
      <c r="D29" s="40">
        <v>5</v>
      </c>
      <c r="E29" s="42"/>
      <c r="F29" s="22">
        <f t="shared" si="0"/>
        <v>0</v>
      </c>
      <c r="G29" s="43"/>
      <c r="H29" s="23">
        <f t="shared" si="1"/>
        <v>0</v>
      </c>
      <c r="I29" s="5"/>
    </row>
    <row r="30" spans="1:9" ht="25.5" x14ac:dyDescent="0.25">
      <c r="A30" s="41">
        <v>26</v>
      </c>
      <c r="B30" s="39" t="s">
        <v>103</v>
      </c>
      <c r="C30" s="40" t="s">
        <v>25</v>
      </c>
      <c r="D30" s="40">
        <v>70</v>
      </c>
      <c r="E30" s="42"/>
      <c r="F30" s="22">
        <f t="shared" si="0"/>
        <v>0</v>
      </c>
      <c r="G30" s="43"/>
      <c r="H30" s="23">
        <f t="shared" si="1"/>
        <v>0</v>
      </c>
      <c r="I30" s="5"/>
    </row>
    <row r="31" spans="1:9" ht="51" x14ac:dyDescent="0.25">
      <c r="A31" s="41">
        <v>27</v>
      </c>
      <c r="B31" s="39" t="s">
        <v>104</v>
      </c>
      <c r="C31" s="40" t="s">
        <v>25</v>
      </c>
      <c r="D31" s="40">
        <v>10</v>
      </c>
      <c r="E31" s="42"/>
      <c r="F31" s="22">
        <f t="shared" si="0"/>
        <v>0</v>
      </c>
      <c r="G31" s="43"/>
      <c r="H31" s="23">
        <f t="shared" si="1"/>
        <v>0</v>
      </c>
      <c r="I31" s="5"/>
    </row>
    <row r="32" spans="1:9" ht="25.5" x14ac:dyDescent="0.25">
      <c r="A32" s="41">
        <v>28</v>
      </c>
      <c r="B32" s="39" t="s">
        <v>37</v>
      </c>
      <c r="C32" s="40" t="s">
        <v>25</v>
      </c>
      <c r="D32" s="40">
        <v>4</v>
      </c>
      <c r="E32" s="42"/>
      <c r="F32" s="22">
        <f t="shared" si="0"/>
        <v>0</v>
      </c>
      <c r="G32" s="43"/>
      <c r="H32" s="23">
        <f t="shared" si="1"/>
        <v>0</v>
      </c>
      <c r="I32" s="5"/>
    </row>
    <row r="33" spans="1:9" ht="25.5" x14ac:dyDescent="0.25">
      <c r="A33" s="41">
        <v>29</v>
      </c>
      <c r="B33" s="39" t="s">
        <v>38</v>
      </c>
      <c r="C33" s="40" t="s">
        <v>25</v>
      </c>
      <c r="D33" s="40">
        <v>4</v>
      </c>
      <c r="E33" s="42"/>
      <c r="F33" s="22">
        <f t="shared" si="0"/>
        <v>0</v>
      </c>
      <c r="G33" s="43"/>
      <c r="H33" s="23">
        <f t="shared" si="1"/>
        <v>0</v>
      </c>
      <c r="I33" s="5"/>
    </row>
    <row r="34" spans="1:9" ht="38.25" x14ac:dyDescent="0.25">
      <c r="A34" s="41">
        <v>30</v>
      </c>
      <c r="B34" s="39" t="s">
        <v>39</v>
      </c>
      <c r="C34" s="40" t="s">
        <v>25</v>
      </c>
      <c r="D34" s="40">
        <v>4</v>
      </c>
      <c r="E34" s="42"/>
      <c r="F34" s="22">
        <f t="shared" si="0"/>
        <v>0</v>
      </c>
      <c r="G34" s="43"/>
      <c r="H34" s="23">
        <f t="shared" si="1"/>
        <v>0</v>
      </c>
      <c r="I34" s="5"/>
    </row>
    <row r="35" spans="1:9" ht="38.25" x14ac:dyDescent="0.25">
      <c r="A35" s="41">
        <v>31</v>
      </c>
      <c r="B35" s="39" t="s">
        <v>40</v>
      </c>
      <c r="C35" s="40" t="s">
        <v>25</v>
      </c>
      <c r="D35" s="40">
        <v>10</v>
      </c>
      <c r="E35" s="42"/>
      <c r="F35" s="22">
        <f t="shared" si="0"/>
        <v>0</v>
      </c>
      <c r="G35" s="43"/>
      <c r="H35" s="23">
        <f t="shared" si="1"/>
        <v>0</v>
      </c>
      <c r="I35" s="5"/>
    </row>
    <row r="36" spans="1:9" ht="38.25" x14ac:dyDescent="0.25">
      <c r="A36" s="41">
        <v>32</v>
      </c>
      <c r="B36" s="39" t="s">
        <v>41</v>
      </c>
      <c r="C36" s="40" t="s">
        <v>25</v>
      </c>
      <c r="D36" s="40">
        <v>2</v>
      </c>
      <c r="E36" s="42"/>
      <c r="F36" s="22">
        <f t="shared" si="0"/>
        <v>0</v>
      </c>
      <c r="G36" s="43"/>
      <c r="H36" s="23">
        <f t="shared" si="1"/>
        <v>0</v>
      </c>
      <c r="I36" s="5"/>
    </row>
    <row r="37" spans="1:9" ht="38.25" x14ac:dyDescent="0.25">
      <c r="A37" s="41">
        <v>33</v>
      </c>
      <c r="B37" s="39" t="s">
        <v>42</v>
      </c>
      <c r="C37" s="40" t="s">
        <v>25</v>
      </c>
      <c r="D37" s="40">
        <v>5</v>
      </c>
      <c r="E37" s="42"/>
      <c r="F37" s="22">
        <f t="shared" si="0"/>
        <v>0</v>
      </c>
      <c r="G37" s="43"/>
      <c r="H37" s="23">
        <f t="shared" si="1"/>
        <v>0</v>
      </c>
      <c r="I37" s="5"/>
    </row>
    <row r="38" spans="1:9" ht="25.5" x14ac:dyDescent="0.25">
      <c r="A38" s="41">
        <v>34</v>
      </c>
      <c r="B38" s="39" t="s">
        <v>76</v>
      </c>
      <c r="C38" s="40" t="s">
        <v>25</v>
      </c>
      <c r="D38" s="40">
        <v>20</v>
      </c>
      <c r="E38" s="42"/>
      <c r="F38" s="22">
        <f t="shared" si="0"/>
        <v>0</v>
      </c>
      <c r="G38" s="43"/>
      <c r="H38" s="23">
        <f t="shared" si="1"/>
        <v>0</v>
      </c>
      <c r="I38" s="5"/>
    </row>
    <row r="39" spans="1:9" ht="25.5" x14ac:dyDescent="0.25">
      <c r="A39" s="41">
        <v>35</v>
      </c>
      <c r="B39" s="39" t="s">
        <v>77</v>
      </c>
      <c r="C39" s="40" t="s">
        <v>25</v>
      </c>
      <c r="D39" s="40">
        <v>3</v>
      </c>
      <c r="E39" s="42"/>
      <c r="F39" s="22">
        <f t="shared" si="0"/>
        <v>0</v>
      </c>
      <c r="G39" s="43"/>
      <c r="H39" s="23">
        <f t="shared" si="1"/>
        <v>0</v>
      </c>
      <c r="I39" s="5"/>
    </row>
    <row r="40" spans="1:9" ht="25.5" x14ac:dyDescent="0.25">
      <c r="A40" s="41">
        <v>36</v>
      </c>
      <c r="B40" s="39" t="s">
        <v>43</v>
      </c>
      <c r="C40" s="40" t="s">
        <v>23</v>
      </c>
      <c r="D40" s="40">
        <v>3</v>
      </c>
      <c r="E40" s="42"/>
      <c r="F40" s="22">
        <f t="shared" si="0"/>
        <v>0</v>
      </c>
      <c r="G40" s="43"/>
      <c r="H40" s="23">
        <f t="shared" si="1"/>
        <v>0</v>
      </c>
      <c r="I40" s="5"/>
    </row>
    <row r="41" spans="1:9" ht="38.25" x14ac:dyDescent="0.25">
      <c r="A41" s="41">
        <v>37</v>
      </c>
      <c r="B41" s="39" t="s">
        <v>105</v>
      </c>
      <c r="C41" s="40" t="s">
        <v>25</v>
      </c>
      <c r="D41" s="40">
        <v>1</v>
      </c>
      <c r="E41" s="42"/>
      <c r="F41" s="22">
        <f t="shared" si="0"/>
        <v>0</v>
      </c>
      <c r="G41" s="43"/>
      <c r="H41" s="23">
        <f t="shared" si="1"/>
        <v>0</v>
      </c>
      <c r="I41" s="5"/>
    </row>
    <row r="42" spans="1:9" x14ac:dyDescent="0.25">
      <c r="A42" s="41">
        <v>38</v>
      </c>
      <c r="B42" s="39" t="s">
        <v>44</v>
      </c>
      <c r="C42" s="40" t="s">
        <v>25</v>
      </c>
      <c r="D42" s="40">
        <v>1</v>
      </c>
      <c r="E42" s="42"/>
      <c r="F42" s="22">
        <f t="shared" si="0"/>
        <v>0</v>
      </c>
      <c r="G42" s="43"/>
      <c r="H42" s="23">
        <f t="shared" si="1"/>
        <v>0</v>
      </c>
      <c r="I42" s="5"/>
    </row>
    <row r="43" spans="1:9" x14ac:dyDescent="0.25">
      <c r="A43" s="41">
        <v>39</v>
      </c>
      <c r="B43" s="39" t="s">
        <v>45</v>
      </c>
      <c r="C43" s="40" t="s">
        <v>25</v>
      </c>
      <c r="D43" s="40">
        <v>4</v>
      </c>
      <c r="E43" s="42"/>
      <c r="F43" s="22">
        <f t="shared" si="0"/>
        <v>0</v>
      </c>
      <c r="G43" s="43"/>
      <c r="H43" s="23">
        <f t="shared" si="1"/>
        <v>0</v>
      </c>
      <c r="I43" s="5"/>
    </row>
    <row r="44" spans="1:9" ht="25.5" x14ac:dyDescent="0.25">
      <c r="A44" s="41">
        <v>40</v>
      </c>
      <c r="B44" s="39" t="s">
        <v>46</v>
      </c>
      <c r="C44" s="40" t="s">
        <v>23</v>
      </c>
      <c r="D44" s="40">
        <v>10</v>
      </c>
      <c r="E44" s="42"/>
      <c r="F44" s="22">
        <f t="shared" si="0"/>
        <v>0</v>
      </c>
      <c r="G44" s="43"/>
      <c r="H44" s="23">
        <f t="shared" si="1"/>
        <v>0</v>
      </c>
      <c r="I44" s="5"/>
    </row>
    <row r="45" spans="1:9" ht="25.5" x14ac:dyDescent="0.25">
      <c r="A45" s="41">
        <v>41</v>
      </c>
      <c r="B45" s="39" t="s">
        <v>47</v>
      </c>
      <c r="C45" s="40" t="s">
        <v>23</v>
      </c>
      <c r="D45" s="40">
        <v>5</v>
      </c>
      <c r="E45" s="42"/>
      <c r="F45" s="22">
        <f t="shared" si="0"/>
        <v>0</v>
      </c>
      <c r="G45" s="43"/>
      <c r="H45" s="23">
        <f t="shared" si="1"/>
        <v>0</v>
      </c>
      <c r="I45" s="5"/>
    </row>
    <row r="46" spans="1:9" ht="38.25" x14ac:dyDescent="0.25">
      <c r="A46" s="41">
        <v>42</v>
      </c>
      <c r="B46" s="39" t="s">
        <v>78</v>
      </c>
      <c r="C46" s="40" t="s">
        <v>23</v>
      </c>
      <c r="D46" s="40">
        <v>6</v>
      </c>
      <c r="E46" s="42"/>
      <c r="F46" s="22">
        <f t="shared" si="0"/>
        <v>0</v>
      </c>
      <c r="G46" s="43"/>
      <c r="H46" s="23">
        <f t="shared" si="1"/>
        <v>0</v>
      </c>
      <c r="I46" s="5"/>
    </row>
    <row r="47" spans="1:9" ht="38.25" x14ac:dyDescent="0.25">
      <c r="A47" s="41">
        <v>43</v>
      </c>
      <c r="B47" s="39" t="s">
        <v>79</v>
      </c>
      <c r="C47" s="40" t="s">
        <v>23</v>
      </c>
      <c r="D47" s="40">
        <v>6</v>
      </c>
      <c r="E47" s="42"/>
      <c r="F47" s="22">
        <f t="shared" si="0"/>
        <v>0</v>
      </c>
      <c r="G47" s="43"/>
      <c r="H47" s="23">
        <f t="shared" si="1"/>
        <v>0</v>
      </c>
      <c r="I47" s="5"/>
    </row>
    <row r="48" spans="1:9" ht="38.25" x14ac:dyDescent="0.25">
      <c r="A48" s="41">
        <v>44</v>
      </c>
      <c r="B48" s="39" t="s">
        <v>80</v>
      </c>
      <c r="C48" s="40" t="s">
        <v>23</v>
      </c>
      <c r="D48" s="40">
        <v>6</v>
      </c>
      <c r="E48" s="42"/>
      <c r="F48" s="22">
        <f t="shared" si="0"/>
        <v>0</v>
      </c>
      <c r="G48" s="43"/>
      <c r="H48" s="23">
        <f t="shared" si="1"/>
        <v>0</v>
      </c>
      <c r="I48" s="5"/>
    </row>
    <row r="49" spans="1:9" ht="38.25" x14ac:dyDescent="0.25">
      <c r="A49" s="41">
        <v>45</v>
      </c>
      <c r="B49" s="39" t="s">
        <v>81</v>
      </c>
      <c r="C49" s="40" t="s">
        <v>23</v>
      </c>
      <c r="D49" s="40">
        <v>6</v>
      </c>
      <c r="E49" s="42"/>
      <c r="F49" s="22">
        <f t="shared" si="0"/>
        <v>0</v>
      </c>
      <c r="G49" s="43"/>
      <c r="H49" s="23">
        <f t="shared" si="1"/>
        <v>0</v>
      </c>
      <c r="I49" s="5"/>
    </row>
    <row r="50" spans="1:9" ht="38.25" x14ac:dyDescent="0.25">
      <c r="A50" s="41">
        <v>46</v>
      </c>
      <c r="B50" s="39" t="s">
        <v>82</v>
      </c>
      <c r="C50" s="40" t="s">
        <v>23</v>
      </c>
      <c r="D50" s="40">
        <v>6</v>
      </c>
      <c r="E50" s="42"/>
      <c r="F50" s="22">
        <f t="shared" si="0"/>
        <v>0</v>
      </c>
      <c r="G50" s="43"/>
      <c r="H50" s="23">
        <f t="shared" si="1"/>
        <v>0</v>
      </c>
      <c r="I50" s="5"/>
    </row>
    <row r="51" spans="1:9" ht="25.5" x14ac:dyDescent="0.25">
      <c r="A51" s="41">
        <v>47</v>
      </c>
      <c r="B51" s="39" t="s">
        <v>83</v>
      </c>
      <c r="C51" s="40" t="s">
        <v>25</v>
      </c>
      <c r="D51" s="40">
        <v>1</v>
      </c>
      <c r="E51" s="42"/>
      <c r="F51" s="22">
        <f t="shared" si="0"/>
        <v>0</v>
      </c>
      <c r="G51" s="43"/>
      <c r="H51" s="23">
        <f t="shared" si="1"/>
        <v>0</v>
      </c>
      <c r="I51" s="5"/>
    </row>
    <row r="52" spans="1:9" ht="76.5" x14ac:dyDescent="0.25">
      <c r="A52" s="41">
        <v>48</v>
      </c>
      <c r="B52" s="39" t="s">
        <v>106</v>
      </c>
      <c r="C52" s="40" t="s">
        <v>25</v>
      </c>
      <c r="D52" s="40">
        <v>7</v>
      </c>
      <c r="E52" s="42"/>
      <c r="F52" s="22">
        <f t="shared" si="0"/>
        <v>0</v>
      </c>
      <c r="G52" s="43"/>
      <c r="H52" s="23">
        <f t="shared" si="1"/>
        <v>0</v>
      </c>
      <c r="I52" s="5"/>
    </row>
    <row r="53" spans="1:9" ht="76.5" x14ac:dyDescent="0.25">
      <c r="A53" s="41">
        <v>49</v>
      </c>
      <c r="B53" s="39" t="s">
        <v>107</v>
      </c>
      <c r="C53" s="40" t="s">
        <v>25</v>
      </c>
      <c r="D53" s="40">
        <v>7</v>
      </c>
      <c r="E53" s="42"/>
      <c r="F53" s="22">
        <f t="shared" si="0"/>
        <v>0</v>
      </c>
      <c r="G53" s="43"/>
      <c r="H53" s="23">
        <f t="shared" si="1"/>
        <v>0</v>
      </c>
      <c r="I53" s="5"/>
    </row>
    <row r="54" spans="1:9" ht="63.75" x14ac:dyDescent="0.25">
      <c r="A54" s="41">
        <v>50</v>
      </c>
      <c r="B54" s="39" t="s">
        <v>108</v>
      </c>
      <c r="C54" s="40" t="s">
        <v>25</v>
      </c>
      <c r="D54" s="40">
        <v>7</v>
      </c>
      <c r="E54" s="42"/>
      <c r="F54" s="22">
        <f t="shared" si="0"/>
        <v>0</v>
      </c>
      <c r="G54" s="43"/>
      <c r="H54" s="23">
        <f t="shared" si="1"/>
        <v>0</v>
      </c>
      <c r="I54" s="5"/>
    </row>
    <row r="55" spans="1:9" ht="25.5" x14ac:dyDescent="0.25">
      <c r="A55" s="41">
        <v>51</v>
      </c>
      <c r="B55" s="39" t="s">
        <v>48</v>
      </c>
      <c r="C55" s="40" t="s">
        <v>23</v>
      </c>
      <c r="D55" s="40">
        <v>1</v>
      </c>
      <c r="E55" s="42"/>
      <c r="F55" s="22">
        <f t="shared" si="0"/>
        <v>0</v>
      </c>
      <c r="G55" s="43"/>
      <c r="H55" s="23">
        <f t="shared" si="1"/>
        <v>0</v>
      </c>
      <c r="I55" s="5"/>
    </row>
    <row r="56" spans="1:9" ht="51" x14ac:dyDescent="0.25">
      <c r="A56" s="41">
        <v>52</v>
      </c>
      <c r="B56" s="39" t="s">
        <v>109</v>
      </c>
      <c r="C56" s="40" t="s">
        <v>23</v>
      </c>
      <c r="D56" s="40">
        <v>5</v>
      </c>
      <c r="E56" s="42"/>
      <c r="F56" s="22">
        <f t="shared" si="0"/>
        <v>0</v>
      </c>
      <c r="G56" s="43"/>
      <c r="H56" s="23">
        <f t="shared" si="1"/>
        <v>0</v>
      </c>
      <c r="I56" s="5"/>
    </row>
    <row r="57" spans="1:9" ht="51" x14ac:dyDescent="0.25">
      <c r="A57" s="41">
        <v>53</v>
      </c>
      <c r="B57" s="39" t="s">
        <v>98</v>
      </c>
      <c r="C57" s="40" t="s">
        <v>23</v>
      </c>
      <c r="D57" s="40">
        <v>12</v>
      </c>
      <c r="E57" s="42"/>
      <c r="F57" s="22">
        <f t="shared" si="0"/>
        <v>0</v>
      </c>
      <c r="G57" s="43"/>
      <c r="H57" s="23">
        <f t="shared" si="1"/>
        <v>0</v>
      </c>
      <c r="I57" s="5"/>
    </row>
    <row r="58" spans="1:9" ht="38.25" x14ac:dyDescent="0.25">
      <c r="A58" s="41">
        <v>54</v>
      </c>
      <c r="B58" s="39" t="s">
        <v>99</v>
      </c>
      <c r="C58" s="40" t="s">
        <v>23</v>
      </c>
      <c r="D58" s="40">
        <v>20</v>
      </c>
      <c r="E58" s="42"/>
      <c r="F58" s="22">
        <f t="shared" si="0"/>
        <v>0</v>
      </c>
      <c r="G58" s="43"/>
      <c r="H58" s="23">
        <f t="shared" si="1"/>
        <v>0</v>
      </c>
      <c r="I58" s="5"/>
    </row>
    <row r="59" spans="1:9" ht="51" x14ac:dyDescent="0.25">
      <c r="A59" s="41">
        <v>55</v>
      </c>
      <c r="B59" s="39" t="s">
        <v>110</v>
      </c>
      <c r="C59" s="40" t="s">
        <v>23</v>
      </c>
      <c r="D59" s="40">
        <v>1</v>
      </c>
      <c r="E59" s="42"/>
      <c r="F59" s="22">
        <f t="shared" si="0"/>
        <v>0</v>
      </c>
      <c r="G59" s="43"/>
      <c r="H59" s="23">
        <f t="shared" si="1"/>
        <v>0</v>
      </c>
      <c r="I59" s="5"/>
    </row>
    <row r="60" spans="1:9" x14ac:dyDescent="0.25">
      <c r="A60" s="41">
        <v>56</v>
      </c>
      <c r="B60" s="39" t="s">
        <v>49</v>
      </c>
      <c r="C60" s="40" t="s">
        <v>25</v>
      </c>
      <c r="D60" s="40">
        <v>40</v>
      </c>
      <c r="E60" s="42"/>
      <c r="F60" s="22">
        <f t="shared" si="0"/>
        <v>0</v>
      </c>
      <c r="G60" s="43"/>
      <c r="H60" s="23">
        <f t="shared" si="1"/>
        <v>0</v>
      </c>
      <c r="I60" s="5"/>
    </row>
    <row r="61" spans="1:9" x14ac:dyDescent="0.25">
      <c r="A61" s="41">
        <v>57</v>
      </c>
      <c r="B61" s="39" t="s">
        <v>50</v>
      </c>
      <c r="C61" s="40" t="s">
        <v>25</v>
      </c>
      <c r="D61" s="40">
        <v>30</v>
      </c>
      <c r="E61" s="42"/>
      <c r="F61" s="22">
        <f t="shared" si="0"/>
        <v>0</v>
      </c>
      <c r="G61" s="43"/>
      <c r="H61" s="23">
        <f t="shared" si="1"/>
        <v>0</v>
      </c>
      <c r="I61" s="5"/>
    </row>
    <row r="62" spans="1:9" x14ac:dyDescent="0.25">
      <c r="A62" s="41">
        <v>58</v>
      </c>
      <c r="B62" s="39" t="s">
        <v>51</v>
      </c>
      <c r="C62" s="40" t="s">
        <v>25</v>
      </c>
      <c r="D62" s="40">
        <v>15</v>
      </c>
      <c r="E62" s="42"/>
      <c r="F62" s="22">
        <f t="shared" si="0"/>
        <v>0</v>
      </c>
      <c r="G62" s="43"/>
      <c r="H62" s="23">
        <f t="shared" si="1"/>
        <v>0</v>
      </c>
      <c r="I62" s="5"/>
    </row>
    <row r="63" spans="1:9" ht="51" x14ac:dyDescent="0.25">
      <c r="A63" s="41">
        <v>59</v>
      </c>
      <c r="B63" s="39" t="s">
        <v>91</v>
      </c>
      <c r="C63" s="40" t="s">
        <v>25</v>
      </c>
      <c r="D63" s="40">
        <v>150</v>
      </c>
      <c r="E63" s="42"/>
      <c r="F63" s="22">
        <f t="shared" si="0"/>
        <v>0</v>
      </c>
      <c r="G63" s="43"/>
      <c r="H63" s="23">
        <f t="shared" si="1"/>
        <v>0</v>
      </c>
      <c r="I63" s="5"/>
    </row>
    <row r="64" spans="1:9" ht="38.25" x14ac:dyDescent="0.25">
      <c r="A64" s="41">
        <v>60</v>
      </c>
      <c r="B64" s="39" t="s">
        <v>111</v>
      </c>
      <c r="C64" s="40" t="s">
        <v>25</v>
      </c>
      <c r="D64" s="40">
        <v>5</v>
      </c>
      <c r="E64" s="42"/>
      <c r="F64" s="22">
        <f t="shared" si="0"/>
        <v>0</v>
      </c>
      <c r="G64" s="43"/>
      <c r="H64" s="23">
        <f t="shared" si="1"/>
        <v>0</v>
      </c>
      <c r="I64" s="5"/>
    </row>
    <row r="65" spans="1:9" ht="25.5" x14ac:dyDescent="0.25">
      <c r="A65" s="41">
        <v>61</v>
      </c>
      <c r="B65" s="39" t="s">
        <v>52</v>
      </c>
      <c r="C65" s="40" t="s">
        <v>25</v>
      </c>
      <c r="D65" s="40">
        <v>30</v>
      </c>
      <c r="E65" s="42"/>
      <c r="F65" s="22">
        <f t="shared" si="0"/>
        <v>0</v>
      </c>
      <c r="G65" s="43"/>
      <c r="H65" s="23">
        <f t="shared" si="1"/>
        <v>0</v>
      </c>
      <c r="I65" s="5"/>
    </row>
    <row r="66" spans="1:9" ht="25.5" x14ac:dyDescent="0.25">
      <c r="A66" s="41">
        <v>62</v>
      </c>
      <c r="B66" s="39" t="s">
        <v>53</v>
      </c>
      <c r="C66" s="40" t="s">
        <v>25</v>
      </c>
      <c r="D66" s="40">
        <v>1</v>
      </c>
      <c r="E66" s="42"/>
      <c r="F66" s="22">
        <f t="shared" si="0"/>
        <v>0</v>
      </c>
      <c r="G66" s="43"/>
      <c r="H66" s="23">
        <f t="shared" si="1"/>
        <v>0</v>
      </c>
      <c r="I66" s="5"/>
    </row>
    <row r="67" spans="1:9" ht="38.25" x14ac:dyDescent="0.25">
      <c r="A67" s="41">
        <v>63</v>
      </c>
      <c r="B67" s="39" t="s">
        <v>54</v>
      </c>
      <c r="C67" s="40" t="s">
        <v>25</v>
      </c>
      <c r="D67" s="40">
        <v>8</v>
      </c>
      <c r="E67" s="42"/>
      <c r="F67" s="22">
        <f t="shared" si="0"/>
        <v>0</v>
      </c>
      <c r="G67" s="43"/>
      <c r="H67" s="23">
        <f t="shared" si="1"/>
        <v>0</v>
      </c>
      <c r="I67" s="5"/>
    </row>
    <row r="68" spans="1:9" ht="51" x14ac:dyDescent="0.25">
      <c r="A68" s="41">
        <v>64</v>
      </c>
      <c r="B68" s="39" t="s">
        <v>100</v>
      </c>
      <c r="C68" s="40" t="s">
        <v>25</v>
      </c>
      <c r="D68" s="40">
        <v>30</v>
      </c>
      <c r="E68" s="42"/>
      <c r="F68" s="22">
        <f t="shared" si="0"/>
        <v>0</v>
      </c>
      <c r="G68" s="43"/>
      <c r="H68" s="23">
        <f t="shared" si="1"/>
        <v>0</v>
      </c>
      <c r="I68" s="5"/>
    </row>
    <row r="69" spans="1:9" ht="51" x14ac:dyDescent="0.25">
      <c r="A69" s="41">
        <v>65</v>
      </c>
      <c r="B69" s="39" t="s">
        <v>101</v>
      </c>
      <c r="C69" s="40" t="s">
        <v>25</v>
      </c>
      <c r="D69" s="40">
        <v>10</v>
      </c>
      <c r="E69" s="42"/>
      <c r="F69" s="22">
        <f t="shared" si="0"/>
        <v>0</v>
      </c>
      <c r="G69" s="43"/>
      <c r="H69" s="23">
        <f t="shared" si="1"/>
        <v>0</v>
      </c>
      <c r="I69" s="5"/>
    </row>
    <row r="70" spans="1:9" ht="25.5" x14ac:dyDescent="0.25">
      <c r="A70" s="41">
        <v>66</v>
      </c>
      <c r="B70" s="39" t="s">
        <v>55</v>
      </c>
      <c r="C70" s="40" t="s">
        <v>25</v>
      </c>
      <c r="D70" s="40">
        <v>40</v>
      </c>
      <c r="E70" s="42"/>
      <c r="F70" s="22">
        <f t="shared" ref="F70:F89" si="2">D70*E70</f>
        <v>0</v>
      </c>
      <c r="G70" s="43"/>
      <c r="H70" s="23">
        <f t="shared" ref="H70:H90" si="3">F70*G70</f>
        <v>0</v>
      </c>
      <c r="I70" s="5"/>
    </row>
    <row r="71" spans="1:9" ht="63.75" x14ac:dyDescent="0.25">
      <c r="A71" s="41">
        <v>67</v>
      </c>
      <c r="B71" s="39" t="s">
        <v>84</v>
      </c>
      <c r="C71" s="40" t="s">
        <v>25</v>
      </c>
      <c r="D71" s="40">
        <v>2</v>
      </c>
      <c r="E71" s="44"/>
      <c r="F71" s="22">
        <f t="shared" si="2"/>
        <v>0</v>
      </c>
      <c r="G71" s="24"/>
      <c r="H71" s="23">
        <f t="shared" si="3"/>
        <v>0</v>
      </c>
      <c r="I71" s="7"/>
    </row>
    <row r="72" spans="1:9" x14ac:dyDescent="0.25">
      <c r="A72" s="41">
        <v>68</v>
      </c>
      <c r="B72" s="39" t="s">
        <v>56</v>
      </c>
      <c r="C72" s="40" t="s">
        <v>25</v>
      </c>
      <c r="D72" s="40">
        <v>6</v>
      </c>
      <c r="E72" s="44"/>
      <c r="F72" s="22">
        <f t="shared" si="2"/>
        <v>0</v>
      </c>
      <c r="G72" s="24"/>
      <c r="H72" s="23">
        <f t="shared" si="3"/>
        <v>0</v>
      </c>
      <c r="I72" s="7"/>
    </row>
    <row r="73" spans="1:9" x14ac:dyDescent="0.25">
      <c r="A73" s="41">
        <v>69</v>
      </c>
      <c r="B73" s="39" t="s">
        <v>57</v>
      </c>
      <c r="C73" s="40" t="s">
        <v>25</v>
      </c>
      <c r="D73" s="40">
        <v>12</v>
      </c>
      <c r="E73" s="44"/>
      <c r="F73" s="22">
        <f t="shared" si="2"/>
        <v>0</v>
      </c>
      <c r="G73" s="24"/>
      <c r="H73" s="23">
        <f t="shared" si="3"/>
        <v>0</v>
      </c>
      <c r="I73" s="7"/>
    </row>
    <row r="74" spans="1:9" x14ac:dyDescent="0.25">
      <c r="A74" s="41">
        <v>70</v>
      </c>
      <c r="B74" s="39" t="s">
        <v>58</v>
      </c>
      <c r="C74" s="40" t="s">
        <v>25</v>
      </c>
      <c r="D74" s="40">
        <v>1</v>
      </c>
      <c r="E74" s="44"/>
      <c r="F74" s="22">
        <f t="shared" si="2"/>
        <v>0</v>
      </c>
      <c r="G74" s="24"/>
      <c r="H74" s="23">
        <f t="shared" si="3"/>
        <v>0</v>
      </c>
      <c r="I74" s="7"/>
    </row>
    <row r="75" spans="1:9" ht="25.5" x14ac:dyDescent="0.25">
      <c r="A75" s="41">
        <v>71</v>
      </c>
      <c r="B75" s="39" t="s">
        <v>59</v>
      </c>
      <c r="C75" s="40" t="s">
        <v>25</v>
      </c>
      <c r="D75" s="40">
        <v>1</v>
      </c>
      <c r="E75" s="44"/>
      <c r="F75" s="22">
        <f t="shared" si="2"/>
        <v>0</v>
      </c>
      <c r="G75" s="24"/>
      <c r="H75" s="23">
        <f t="shared" si="3"/>
        <v>0</v>
      </c>
      <c r="I75" s="7"/>
    </row>
    <row r="76" spans="1:9" ht="25.5" x14ac:dyDescent="0.25">
      <c r="A76" s="41">
        <v>72</v>
      </c>
      <c r="B76" s="39" t="s">
        <v>60</v>
      </c>
      <c r="C76" s="40" t="s">
        <v>25</v>
      </c>
      <c r="D76" s="40">
        <v>1</v>
      </c>
      <c r="E76" s="44"/>
      <c r="F76" s="22">
        <f t="shared" si="2"/>
        <v>0</v>
      </c>
      <c r="G76" s="24"/>
      <c r="H76" s="23">
        <f t="shared" si="3"/>
        <v>0</v>
      </c>
      <c r="I76" s="7"/>
    </row>
    <row r="77" spans="1:9" x14ac:dyDescent="0.25">
      <c r="A77" s="41">
        <v>73</v>
      </c>
      <c r="B77" s="39" t="s">
        <v>102</v>
      </c>
      <c r="C77" s="40" t="s">
        <v>25</v>
      </c>
      <c r="D77" s="40">
        <v>30</v>
      </c>
      <c r="E77" s="44"/>
      <c r="F77" s="22">
        <f t="shared" si="2"/>
        <v>0</v>
      </c>
      <c r="G77" s="24"/>
      <c r="H77" s="23">
        <f t="shared" si="3"/>
        <v>0</v>
      </c>
      <c r="I77" s="7"/>
    </row>
    <row r="78" spans="1:9" ht="25.5" x14ac:dyDescent="0.25">
      <c r="A78" s="41">
        <v>74</v>
      </c>
      <c r="B78" s="39" t="s">
        <v>85</v>
      </c>
      <c r="C78" s="40" t="s">
        <v>23</v>
      </c>
      <c r="D78" s="40">
        <v>5</v>
      </c>
      <c r="E78" s="44"/>
      <c r="F78" s="22">
        <f t="shared" si="2"/>
        <v>0</v>
      </c>
      <c r="G78" s="24"/>
      <c r="H78" s="23">
        <f t="shared" si="3"/>
        <v>0</v>
      </c>
      <c r="I78" s="7"/>
    </row>
    <row r="79" spans="1:9" x14ac:dyDescent="0.25">
      <c r="A79" s="41">
        <v>75</v>
      </c>
      <c r="B79" s="39" t="s">
        <v>61</v>
      </c>
      <c r="C79" s="40" t="s">
        <v>23</v>
      </c>
      <c r="D79" s="40">
        <v>1</v>
      </c>
      <c r="E79" s="44"/>
      <c r="F79" s="22">
        <f t="shared" si="2"/>
        <v>0</v>
      </c>
      <c r="G79" s="24"/>
      <c r="H79" s="23">
        <f t="shared" si="3"/>
        <v>0</v>
      </c>
      <c r="I79" s="7"/>
    </row>
    <row r="80" spans="1:9" ht="63.75" x14ac:dyDescent="0.25">
      <c r="A80" s="41">
        <v>76</v>
      </c>
      <c r="B80" s="39" t="s">
        <v>62</v>
      </c>
      <c r="C80" s="40" t="s">
        <v>23</v>
      </c>
      <c r="D80" s="40">
        <v>6</v>
      </c>
      <c r="E80" s="44"/>
      <c r="F80" s="22">
        <f t="shared" si="2"/>
        <v>0</v>
      </c>
      <c r="G80" s="24"/>
      <c r="H80" s="23">
        <f t="shared" si="3"/>
        <v>0</v>
      </c>
      <c r="I80" s="7"/>
    </row>
    <row r="81" spans="1:9" ht="38.25" x14ac:dyDescent="0.25">
      <c r="A81" s="41">
        <v>77</v>
      </c>
      <c r="B81" s="39" t="s">
        <v>63</v>
      </c>
      <c r="C81" s="40" t="s">
        <v>25</v>
      </c>
      <c r="D81" s="40">
        <v>2</v>
      </c>
      <c r="E81" s="44"/>
      <c r="F81" s="22">
        <f t="shared" si="2"/>
        <v>0</v>
      </c>
      <c r="G81" s="24"/>
      <c r="H81" s="23">
        <f t="shared" si="3"/>
        <v>0</v>
      </c>
      <c r="I81" s="7"/>
    </row>
    <row r="82" spans="1:9" ht="25.5" x14ac:dyDescent="0.25">
      <c r="A82" s="41">
        <v>78</v>
      </c>
      <c r="B82" s="39" t="s">
        <v>64</v>
      </c>
      <c r="C82" s="40" t="s">
        <v>25</v>
      </c>
      <c r="D82" s="40">
        <v>1</v>
      </c>
      <c r="E82" s="44"/>
      <c r="F82" s="22">
        <f t="shared" si="2"/>
        <v>0</v>
      </c>
      <c r="G82" s="24"/>
      <c r="H82" s="23">
        <f t="shared" si="3"/>
        <v>0</v>
      </c>
      <c r="I82" s="7"/>
    </row>
    <row r="83" spans="1:9" ht="25.5" x14ac:dyDescent="0.25">
      <c r="A83" s="41">
        <v>79</v>
      </c>
      <c r="B83" s="39" t="s">
        <v>65</v>
      </c>
      <c r="C83" s="40" t="s">
        <v>25</v>
      </c>
      <c r="D83" s="40">
        <v>3</v>
      </c>
      <c r="E83" s="44"/>
      <c r="F83" s="22">
        <f t="shared" si="2"/>
        <v>0</v>
      </c>
      <c r="G83" s="24"/>
      <c r="H83" s="23">
        <f t="shared" si="3"/>
        <v>0</v>
      </c>
      <c r="I83" s="7"/>
    </row>
    <row r="84" spans="1:9" ht="25.5" x14ac:dyDescent="0.25">
      <c r="A84" s="41">
        <v>80</v>
      </c>
      <c r="B84" s="39" t="s">
        <v>112</v>
      </c>
      <c r="C84" s="40" t="s">
        <v>25</v>
      </c>
      <c r="D84" s="40">
        <v>1</v>
      </c>
      <c r="E84" s="44"/>
      <c r="F84" s="22">
        <f t="shared" si="2"/>
        <v>0</v>
      </c>
      <c r="G84" s="24"/>
      <c r="H84" s="23">
        <f t="shared" si="3"/>
        <v>0</v>
      </c>
      <c r="I84" s="7"/>
    </row>
    <row r="85" spans="1:9" ht="25.5" x14ac:dyDescent="0.25">
      <c r="A85" s="41">
        <v>81</v>
      </c>
      <c r="B85" s="39" t="s">
        <v>113</v>
      </c>
      <c r="C85" s="40" t="s">
        <v>25</v>
      </c>
      <c r="D85" s="40">
        <v>1</v>
      </c>
      <c r="E85" s="44"/>
      <c r="F85" s="22">
        <f t="shared" si="2"/>
        <v>0</v>
      </c>
      <c r="G85" s="24"/>
      <c r="H85" s="23">
        <f t="shared" si="3"/>
        <v>0</v>
      </c>
      <c r="I85" s="7"/>
    </row>
    <row r="86" spans="1:9" ht="25.5" x14ac:dyDescent="0.25">
      <c r="A86" s="41">
        <v>82</v>
      </c>
      <c r="B86" s="39" t="s">
        <v>66</v>
      </c>
      <c r="C86" s="40" t="s">
        <v>25</v>
      </c>
      <c r="D86" s="40">
        <v>1</v>
      </c>
      <c r="E86" s="44"/>
      <c r="F86" s="22">
        <f t="shared" si="2"/>
        <v>0</v>
      </c>
      <c r="G86" s="24"/>
      <c r="H86" s="23">
        <f t="shared" si="3"/>
        <v>0</v>
      </c>
      <c r="I86" s="7"/>
    </row>
    <row r="87" spans="1:9" ht="25.5" x14ac:dyDescent="0.25">
      <c r="A87" s="41">
        <v>83</v>
      </c>
      <c r="B87" s="39" t="s">
        <v>67</v>
      </c>
      <c r="C87" s="40" t="s">
        <v>25</v>
      </c>
      <c r="D87" s="40">
        <v>3</v>
      </c>
      <c r="E87" s="44"/>
      <c r="F87" s="22">
        <f t="shared" si="2"/>
        <v>0</v>
      </c>
      <c r="G87" s="24"/>
      <c r="H87" s="23">
        <f t="shared" si="3"/>
        <v>0</v>
      </c>
      <c r="I87" s="7"/>
    </row>
    <row r="88" spans="1:9" ht="25.5" x14ac:dyDescent="0.25">
      <c r="A88" s="41">
        <v>84</v>
      </c>
      <c r="B88" s="39" t="s">
        <v>68</v>
      </c>
      <c r="C88" s="40" t="s">
        <v>23</v>
      </c>
      <c r="D88" s="40">
        <v>3</v>
      </c>
      <c r="E88" s="44"/>
      <c r="F88" s="22">
        <f t="shared" si="2"/>
        <v>0</v>
      </c>
      <c r="G88" s="24"/>
      <c r="H88" s="23">
        <f t="shared" si="3"/>
        <v>0</v>
      </c>
      <c r="I88" s="7"/>
    </row>
    <row r="89" spans="1:9" ht="25.5" x14ac:dyDescent="0.25">
      <c r="A89" s="41">
        <v>85</v>
      </c>
      <c r="B89" s="39" t="s">
        <v>92</v>
      </c>
      <c r="C89" s="40" t="s">
        <v>23</v>
      </c>
      <c r="D89" s="40">
        <v>1</v>
      </c>
      <c r="E89" s="44"/>
      <c r="F89" s="22">
        <f t="shared" si="2"/>
        <v>0</v>
      </c>
      <c r="G89" s="24"/>
      <c r="H89" s="23">
        <f t="shared" si="3"/>
        <v>0</v>
      </c>
      <c r="I89" s="7"/>
    </row>
    <row r="90" spans="1:9" x14ac:dyDescent="0.25">
      <c r="A90" s="45">
        <v>86</v>
      </c>
      <c r="B90" s="39" t="s">
        <v>86</v>
      </c>
      <c r="C90" s="40" t="s">
        <v>25</v>
      </c>
      <c r="D90" s="40">
        <v>1</v>
      </c>
      <c r="E90" s="44"/>
      <c r="F90" s="22">
        <f>D90*E90</f>
        <v>0</v>
      </c>
      <c r="G90" s="24"/>
      <c r="H90" s="23">
        <f t="shared" si="3"/>
        <v>0</v>
      </c>
      <c r="I90" s="7"/>
    </row>
    <row r="91" spans="1:9" ht="48.75" customHeight="1" x14ac:dyDescent="0.25">
      <c r="A91" s="25"/>
      <c r="B91" s="49" t="s">
        <v>19</v>
      </c>
      <c r="C91" s="50"/>
      <c r="D91" s="50"/>
      <c r="E91" s="51"/>
      <c r="F91" s="26">
        <f>SUM(F5:F90)</f>
        <v>0</v>
      </c>
      <c r="G91" s="27"/>
      <c r="H91" s="27"/>
      <c r="I91" s="6"/>
    </row>
    <row r="92" spans="1:9" ht="33" customHeight="1" x14ac:dyDescent="0.25">
      <c r="A92" s="25"/>
      <c r="B92" s="52" t="s">
        <v>20</v>
      </c>
      <c r="C92" s="53"/>
      <c r="D92" s="53"/>
      <c r="E92" s="54"/>
      <c r="F92" s="28">
        <f>SUM(H5:H90)</f>
        <v>0</v>
      </c>
      <c r="G92" s="27"/>
      <c r="H92" s="27"/>
      <c r="I92" s="6"/>
    </row>
    <row r="93" spans="1:9" ht="37.5" customHeight="1" x14ac:dyDescent="0.25">
      <c r="A93" s="25"/>
      <c r="B93" s="55" t="s">
        <v>21</v>
      </c>
      <c r="C93" s="56"/>
      <c r="D93" s="56"/>
      <c r="E93" s="57"/>
      <c r="F93" s="29">
        <f>F91+F92</f>
        <v>0</v>
      </c>
      <c r="G93" s="30"/>
      <c r="H93" s="30"/>
      <c r="I93" s="8"/>
    </row>
    <row r="94" spans="1:9" ht="30" customHeight="1" x14ac:dyDescent="0.25">
      <c r="A94" s="31"/>
      <c r="B94" s="32"/>
      <c r="C94" s="33"/>
      <c r="D94" s="33"/>
      <c r="E94" s="33"/>
      <c r="F94" s="33"/>
      <c r="G94" s="34"/>
      <c r="H94" s="35"/>
      <c r="I94" s="7"/>
    </row>
    <row r="95" spans="1:9" x14ac:dyDescent="0.25">
      <c r="A95" s="36"/>
      <c r="B95" s="36"/>
      <c r="C95" s="36"/>
      <c r="D95" s="36"/>
      <c r="E95" s="36"/>
      <c r="F95" s="36"/>
      <c r="G95" s="36"/>
      <c r="H95" s="36"/>
    </row>
    <row r="96" spans="1:9" x14ac:dyDescent="0.25">
      <c r="A96" s="36"/>
      <c r="B96" s="36" t="s">
        <v>12</v>
      </c>
      <c r="C96" s="48" t="s">
        <v>13</v>
      </c>
      <c r="D96" s="48"/>
      <c r="E96" s="48"/>
      <c r="F96" s="48"/>
      <c r="G96" s="36"/>
      <c r="H96" s="36"/>
    </row>
    <row r="97" spans="1:8" ht="54.75" customHeight="1" x14ac:dyDescent="0.25">
      <c r="A97" s="36"/>
      <c r="B97" s="37" t="s">
        <v>14</v>
      </c>
      <c r="C97" s="47" t="s">
        <v>22</v>
      </c>
      <c r="D97" s="47"/>
      <c r="E97" s="47"/>
      <c r="F97" s="47"/>
      <c r="G97" s="36"/>
      <c r="H97" s="36"/>
    </row>
  </sheetData>
  <mergeCells count="6">
    <mergeCell ref="A2:H2"/>
    <mergeCell ref="C97:F97"/>
    <mergeCell ref="C96:F96"/>
    <mergeCell ref="B91:E91"/>
    <mergeCell ref="B92:E92"/>
    <mergeCell ref="B93:E9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2023-12-13T09:08:08Z</cp:lastPrinted>
  <dcterms:created xsi:type="dcterms:W3CDTF">2013-10-02T05:33:07Z</dcterms:created>
  <dcterms:modified xsi:type="dcterms:W3CDTF">2023-12-13T09:09:54Z</dcterms:modified>
</cp:coreProperties>
</file>