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Formularz 1a - usługi poczt." sheetId="2" r:id="rId1"/>
    <sheet name="Formularz 1b - usługi kurierski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E31" i="1"/>
  <c r="F30" i="1"/>
  <c r="G30" i="1" s="1"/>
  <c r="E30" i="1"/>
  <c r="F29" i="1"/>
  <c r="G29" i="1" s="1"/>
  <c r="E29" i="1"/>
  <c r="F28" i="1"/>
  <c r="G28" i="1" s="1"/>
  <c r="E28" i="1"/>
  <c r="G27" i="1"/>
  <c r="F27" i="1"/>
  <c r="E27" i="1"/>
  <c r="F26" i="1"/>
  <c r="G26" i="1" s="1"/>
  <c r="E26" i="1"/>
  <c r="E20" i="1"/>
  <c r="F20" i="1"/>
  <c r="G20" i="1" s="1"/>
  <c r="E21" i="1"/>
  <c r="F21" i="1"/>
  <c r="G21" i="1"/>
  <c r="E22" i="1"/>
  <c r="F22" i="1"/>
  <c r="G22" i="1"/>
  <c r="E23" i="1"/>
  <c r="F23" i="1"/>
  <c r="G23" i="1"/>
  <c r="E24" i="1"/>
  <c r="F24" i="1"/>
  <c r="G24" i="1" s="1"/>
  <c r="F19" i="1"/>
  <c r="G19" i="1" s="1"/>
  <c r="E19" i="1"/>
  <c r="F89" i="2"/>
  <c r="G89" i="2" s="1"/>
  <c r="F96" i="2"/>
  <c r="F98" i="2" s="1"/>
  <c r="E96" i="2"/>
  <c r="E89" i="2"/>
  <c r="F82" i="2"/>
  <c r="G82" i="2" s="1"/>
  <c r="E82" i="2"/>
  <c r="F81" i="2"/>
  <c r="G81" i="2" s="1"/>
  <c r="E81" i="2"/>
  <c r="F80" i="2"/>
  <c r="G80" i="2" s="1"/>
  <c r="E80" i="2"/>
  <c r="F79" i="2"/>
  <c r="G79" i="2" s="1"/>
  <c r="E79" i="2"/>
  <c r="F78" i="2"/>
  <c r="G78" i="2" s="1"/>
  <c r="E78" i="2"/>
  <c r="F77" i="2"/>
  <c r="G77" i="2" s="1"/>
  <c r="E77" i="2"/>
  <c r="F75" i="2"/>
  <c r="G75" i="2" s="1"/>
  <c r="E75" i="2"/>
  <c r="F74" i="2"/>
  <c r="G74" i="2" s="1"/>
  <c r="E74" i="2"/>
  <c r="F73" i="2"/>
  <c r="G73" i="2" s="1"/>
  <c r="E73" i="2"/>
  <c r="F72" i="2"/>
  <c r="G72" i="2" s="1"/>
  <c r="E72" i="2"/>
  <c r="F71" i="2"/>
  <c r="G71" i="2" s="1"/>
  <c r="E71" i="2"/>
  <c r="G70" i="2"/>
  <c r="F70" i="2"/>
  <c r="E70" i="2"/>
  <c r="F68" i="2"/>
  <c r="G68" i="2" s="1"/>
  <c r="E68" i="2"/>
  <c r="F67" i="2"/>
  <c r="G67" i="2" s="1"/>
  <c r="E67" i="2"/>
  <c r="F66" i="2"/>
  <c r="G66" i="2" s="1"/>
  <c r="E66" i="2"/>
  <c r="F65" i="2"/>
  <c r="G65" i="2" s="1"/>
  <c r="E65" i="2"/>
  <c r="F64" i="2"/>
  <c r="G64" i="2" s="1"/>
  <c r="E64" i="2"/>
  <c r="F63" i="2"/>
  <c r="G63" i="2" s="1"/>
  <c r="E63" i="2"/>
  <c r="F60" i="2"/>
  <c r="G60" i="2" s="1"/>
  <c r="E60" i="2"/>
  <c r="F59" i="2"/>
  <c r="G59" i="2" s="1"/>
  <c r="E59" i="2"/>
  <c r="F58" i="2"/>
  <c r="G58" i="2" s="1"/>
  <c r="E58" i="2"/>
  <c r="F57" i="2"/>
  <c r="G57" i="2" s="1"/>
  <c r="E57" i="2"/>
  <c r="F56" i="2"/>
  <c r="G56" i="2" s="1"/>
  <c r="E56" i="2"/>
  <c r="F55" i="2"/>
  <c r="G55" i="2" s="1"/>
  <c r="E55" i="2"/>
  <c r="F53" i="2"/>
  <c r="G53" i="2" s="1"/>
  <c r="E53" i="2"/>
  <c r="F52" i="2"/>
  <c r="G52" i="2" s="1"/>
  <c r="E52" i="2"/>
  <c r="F51" i="2"/>
  <c r="G51" i="2" s="1"/>
  <c r="E51" i="2"/>
  <c r="F50" i="2"/>
  <c r="G50" i="2" s="1"/>
  <c r="E50" i="2"/>
  <c r="F49" i="2"/>
  <c r="G49" i="2" s="1"/>
  <c r="E49" i="2"/>
  <c r="F48" i="2"/>
  <c r="G48" i="2" s="1"/>
  <c r="E48" i="2"/>
  <c r="F46" i="2"/>
  <c r="G46" i="2" s="1"/>
  <c r="E46" i="2"/>
  <c r="G45" i="2"/>
  <c r="F45" i="2"/>
  <c r="E45" i="2"/>
  <c r="F44" i="2"/>
  <c r="G44" i="2" s="1"/>
  <c r="E44" i="2"/>
  <c r="F43" i="2"/>
  <c r="G43" i="2" s="1"/>
  <c r="E43" i="2"/>
  <c r="F42" i="2"/>
  <c r="G42" i="2" s="1"/>
  <c r="E42" i="2"/>
  <c r="F41" i="2"/>
  <c r="G41" i="2" s="1"/>
  <c r="E41" i="2"/>
  <c r="F39" i="2"/>
  <c r="G39" i="2" s="1"/>
  <c r="E39" i="2"/>
  <c r="F38" i="2"/>
  <c r="G38" i="2" s="1"/>
  <c r="E38" i="2"/>
  <c r="F37" i="2"/>
  <c r="G37" i="2" s="1"/>
  <c r="E37" i="2"/>
  <c r="F36" i="2"/>
  <c r="G36" i="2" s="1"/>
  <c r="E36" i="2"/>
  <c r="F35" i="2"/>
  <c r="G35" i="2" s="1"/>
  <c r="E35" i="2"/>
  <c r="F34" i="2"/>
  <c r="G34" i="2" s="1"/>
  <c r="E34" i="2"/>
  <c r="E28" i="2"/>
  <c r="F28" i="2"/>
  <c r="G28" i="2" s="1"/>
  <c r="E29" i="2"/>
  <c r="F29" i="2"/>
  <c r="G29" i="2"/>
  <c r="E30" i="2"/>
  <c r="F30" i="2"/>
  <c r="G30" i="2" s="1"/>
  <c r="E31" i="2"/>
  <c r="F31" i="2"/>
  <c r="G31" i="2"/>
  <c r="E32" i="2"/>
  <c r="F32" i="2"/>
  <c r="G32" i="2"/>
  <c r="G27" i="2"/>
  <c r="F27" i="2"/>
  <c r="E27" i="2"/>
  <c r="E21" i="2"/>
  <c r="F21" i="2"/>
  <c r="G21" i="2" s="1"/>
  <c r="E22" i="2"/>
  <c r="F22" i="2"/>
  <c r="G22" i="2" s="1"/>
  <c r="E23" i="2"/>
  <c r="F23" i="2"/>
  <c r="G23" i="2" s="1"/>
  <c r="E24" i="2"/>
  <c r="F24" i="2"/>
  <c r="G24" i="2" s="1"/>
  <c r="E25" i="2"/>
  <c r="F25" i="2"/>
  <c r="G25" i="2" s="1"/>
  <c r="F20" i="2"/>
  <c r="G20" i="2" s="1"/>
  <c r="E20" i="2"/>
  <c r="F33" i="1" l="1"/>
  <c r="G33" i="1" s="1"/>
  <c r="G31" i="1"/>
  <c r="G96" i="2"/>
  <c r="G98" i="2" s="1"/>
  <c r="F91" i="2"/>
  <c r="G91" i="2" s="1"/>
  <c r="F84" i="2"/>
  <c r="A36" i="1" l="1"/>
  <c r="G84" i="2"/>
  <c r="A101" i="2"/>
</calcChain>
</file>

<file path=xl/sharedStrings.xml><?xml version="1.0" encoding="utf-8"?>
<sst xmlns="http://schemas.openxmlformats.org/spreadsheetml/2006/main" count="201" uniqueCount="94">
  <si>
    <t xml:space="preserve">         ………………………………………….……</t>
  </si>
  <si>
    <r>
      <t xml:space="preserve">              </t>
    </r>
    <r>
      <rPr>
        <sz val="10"/>
        <color theme="1"/>
        <rFont val="Tahoma"/>
        <family val="2"/>
        <charset val="238"/>
      </rPr>
      <t xml:space="preserve">   pieczęć Wykonawcy</t>
    </r>
  </si>
  <si>
    <t>W odpowiedzi na zaproszenie w postępowaniu o udzielenie zamówienia sektorowego pod nazwą:</t>
  </si>
  <si>
    <t xml:space="preserve">będąc uprawnionym(-i) do składania oświadczeń woli, w tym do zaciągania zobowiązań w imieniu Wykonawcy, którym jest : </t>
  </si>
  <si>
    <t>……………………………………………………….……………………………………………………………………………………….…………….………………………...………………………………………………….………………………..</t>
  </si>
  <si>
    <r>
      <rPr>
        <sz val="10"/>
        <color theme="1"/>
        <rFont val="Tahoma"/>
        <family val="2"/>
        <charset val="238"/>
      </rPr>
      <t>…………………………………………………………………………………………………………………………………………………...………………...……….…………………………………………………………………………………….</t>
    </r>
    <r>
      <rPr>
        <sz val="12"/>
        <color theme="1"/>
        <rFont val="Tahoma"/>
        <family val="2"/>
        <charset val="238"/>
      </rPr>
      <t xml:space="preserve"> </t>
    </r>
  </si>
  <si>
    <r>
      <t>REGON</t>
    </r>
    <r>
      <rPr>
        <sz val="10"/>
        <color theme="1"/>
        <rFont val="Tahoma"/>
        <family val="2"/>
        <charset val="238"/>
      </rPr>
      <t xml:space="preserve"> …………………………………………........................................……………………</t>
    </r>
    <r>
      <rPr>
        <sz val="12"/>
        <color theme="1"/>
        <rFont val="Tahoma"/>
        <family val="2"/>
        <charset val="238"/>
      </rPr>
      <t xml:space="preserve">, NIP </t>
    </r>
    <r>
      <rPr>
        <sz val="10"/>
        <color theme="1"/>
        <rFont val="Tahoma"/>
        <family val="2"/>
        <charset val="238"/>
      </rPr>
      <t>………………………………………….……………………...….……………………………………..</t>
    </r>
  </si>
  <si>
    <r>
      <t xml:space="preserve">nr telefonu : </t>
    </r>
    <r>
      <rPr>
        <sz val="10"/>
        <color theme="1"/>
        <rFont val="Tahoma"/>
        <family val="2"/>
        <charset val="238"/>
      </rPr>
      <t>…………………………………………...…………………….…..…...………...……..……..</t>
    </r>
    <r>
      <rPr>
        <sz val="12"/>
        <color theme="1"/>
        <rFont val="Tahoma"/>
        <family val="2"/>
        <charset val="238"/>
      </rPr>
      <t xml:space="preserve">, nr faxu : </t>
    </r>
    <r>
      <rPr>
        <sz val="10"/>
        <color theme="1"/>
        <rFont val="Tahoma"/>
        <family val="2"/>
        <charset val="238"/>
      </rPr>
      <t>…………...…………………….…………..………………………………………….</t>
    </r>
  </si>
  <si>
    <r>
      <t xml:space="preserve">e-mail : </t>
    </r>
    <r>
      <rPr>
        <sz val="10"/>
        <color theme="1"/>
        <rFont val="Tahoma"/>
        <family val="2"/>
        <charset val="238"/>
      </rPr>
      <t>…………………………..…………………………………………………………….……………………………………………………………………………..……………………….…………………………</t>
    </r>
  </si>
  <si>
    <t>składam(y) niniejszą ofertę :</t>
  </si>
  <si>
    <t>Lp.</t>
  </si>
  <si>
    <t xml:space="preserve">   ( słownie : …………………………………………………………………………………………………………………………………………………………………..……………. )</t>
  </si>
  <si>
    <t xml:space="preserve">  +………………………….... %VAT, co daje kwotę brutto …………………………..……..…………………….. złotych.</t>
  </si>
  <si>
    <t>2. Oświadczam(y), że naliczona stawka podatku VAT jest zgodna z obowiązującymi przepisami.</t>
  </si>
  <si>
    <t>3. Przedmiotowe zamówienie zrealizujemy w terminie 1 stycznia do 31 grudnia 2021 roku.</t>
  </si>
  <si>
    <t>4. Zasady dokonywania rozliczeń :</t>
  </si>
  <si>
    <t xml:space="preserve">      b) za okres rozliczeniowy przyjmuje się miesiąc kalendarzowy</t>
  </si>
  <si>
    <t xml:space="preserve">      c) należności wynikające z faktur VAT Zamawiający regulować będzie przelewem na konto wskazane na fakturze z zastrzeżeniem, że rachunek bankowy musi być zgodny z numerem rachunku ujawnionym w wykazie prowadzonym przez Szefa Krajowej administracji Skarbowej. Gdy w wykazie ujawniony jest inny rachunek bankowy, płatność dokonana zostanie na rachunek bankowy ujawniony w tym wykazie</t>
  </si>
  <si>
    <t>5. Ponadto oświadczymy, że :</t>
  </si>
  <si>
    <t xml:space="preserve">    a) zapoznaliśmy się z ogłoszeniem o wszczęciu postępowania o udzielenie zamówienia publicznego wraz z załącznikami i nie wnosimy do niego zastrzeżeń;</t>
  </si>
  <si>
    <t xml:space="preserve">    b) uzyskaliśmy od Zamawiającego wszystkie informacje konieczne do prawidłowego sporządzenia oferty i do wykonania zamówienia;</t>
  </si>
  <si>
    <t>6. Oświadczamy, że oferta nie zawiera / zawiera (właściwe podkreślić) informacji stanowiącej tajemnicę przedsiębiorstwa w rozumieniu przepisów o zwalczaniu nieuczciwej konkurencji. Informacje takie zawarte są w następujących dokumentach:</t>
  </si>
  <si>
    <r>
      <t xml:space="preserve">    </t>
    </r>
    <r>
      <rPr>
        <sz val="8"/>
        <color theme="1"/>
        <rFont val="Tahoma"/>
        <family val="2"/>
        <charset val="238"/>
      </rPr>
  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  </r>
  </si>
  <si>
    <t>7. Oświadczam, że wypełniłem obowiązki informacyjne przewidziane w art. 13 lub art. 14 RODO¹ wobec osób fizycznych, od których dane osobowe bezpośrednio pozyskałem w celu ubiegania się o udzielenie zamówienia publicznego w niniejszym postępowaniu.²</t>
  </si>
  <si>
    <t>………………………………………………………… dn. …………………………………..</t>
  </si>
  <si>
    <t>…………………………………………….……………………………………………………..</t>
  </si>
  <si>
    <t xml:space="preserve">(podpis(y) osób uprawnionych do reprezentacji Wykonawcy, w przypadku oferty wspólnej - podpis pełnomocnika Wykonawców                            </t>
  </si>
  <si>
    <t>Uwaga !</t>
  </si>
  <si>
    <t xml:space="preserve">Wykonawca nie jest obowiązany użyć formularzy określonych w SIWZ, musi jednakże w stworzonym przez siebie dokumencie zamieścić wszystkie żądane w formularzu oświadczenia i informacje. </t>
  </si>
  <si>
    <t>¹ rozporządzenie Parlamentu Europejskiego i Rady (UE) 2016/679 z dnia 27 kwietnia 2016 roku w sprawie ochrony osób fizycznych w związku z przetwarzaniem danych osobowych i w sprawie swobodnego przepływu takich danych oraz uchylenia dyrektywy 95/46/WE (ogólne rozporządzenie o ochronie danych)(Dz. Urz. UE L 119 z dnia 04.05.2016r., str.1) oraz Dz. Urz. UE L 127 z dnia 23.05.2018r. str.2.</t>
  </si>
  <si>
    <t xml:space="preserve">² w przypadku gdy Wykonawca nie przekazuje danych osobowych innych niż bezpośrednio jego dotyczących lub zachodzi wyłączenie stosowania obowiązku informacyjnego, stosownie do art.13 ust.4 lub art.14 ust. 5 RODO treści oświadczenia wykonawcy nie składa (usunięcie treści oświadczenia np. przez jego wykreślenie). </t>
  </si>
  <si>
    <t xml:space="preserve">NADAWANIE KORESPONDENCJI </t>
  </si>
  <si>
    <t>Podział korespondencji</t>
  </si>
  <si>
    <t>Szacunkowa ilość sztuk przez 12 miesięcy</t>
  </si>
  <si>
    <t>Wartość jednostkowa netto za 1 miesiąc</t>
  </si>
  <si>
    <t>Wartość jednostkowa brutto za 1 miesiąc</t>
  </si>
  <si>
    <t>Wartość łącznie brutto za 12 miesięcy (razem kol 3x5)</t>
  </si>
  <si>
    <t>Wartość łącznie netto za 12 miesięcy (razem kol 3x4)</t>
  </si>
  <si>
    <t>LISTY  KRAJOWE</t>
  </si>
  <si>
    <t>I  :  PRZESYŁKA NIEREJESTROWANA EKONOMICZNA</t>
  </si>
  <si>
    <t>do 50g</t>
  </si>
  <si>
    <t>od 51g do 100g</t>
  </si>
  <si>
    <t>od 101g do 350g</t>
  </si>
  <si>
    <t>od 351g do 500g</t>
  </si>
  <si>
    <t>od 501g do 1000g</t>
  </si>
  <si>
    <t>od 1001g do 2000g</t>
  </si>
  <si>
    <t>II  :  PRZESYŁKA NIEREJESTROWANA EKONOMICZNA</t>
  </si>
  <si>
    <t>III  :  PRZESYŁKA POLECONA EKONOMICZNA</t>
  </si>
  <si>
    <t>IV  :  PRZESYŁKA POLECONA ZA POTWIERDZENIEM ODBIORU</t>
  </si>
  <si>
    <t>VII  :  PRZESYŁKA NIEREJESTROWANA NAJSZYBSZEJ KATEGORII NA TERENIE UE (ZWYKŁY PRIORYTETOWY) - STREFA "A"</t>
  </si>
  <si>
    <t>VI  :  PRZESYŁKA POLECONA PRIORYTETOWA ZA POTWIERDZENIEM ODBIORU</t>
  </si>
  <si>
    <t>V  :  PRZESYŁKA POLECONA PRIORYTETOWA</t>
  </si>
  <si>
    <t>VIII  :  PRZESYŁKA REJESTROWANA NAJSZYBSZEJ KATEGORII NA TERENIE UE (POLECONY) - STREFA "A"</t>
  </si>
  <si>
    <t>IX  :  PRZESYŁKA REJESTROWANA NAJSZYBSZEJ KATEGORII ZE ZWROTNYM POTWIERDZENIEM ODBIORU NA TERENIE UE (POLECONY ZA POTWIERDZENIEM ODBIORU) - STREFA "A"</t>
  </si>
  <si>
    <t xml:space="preserve">RAZEM WARTOŚĆ  : </t>
  </si>
  <si>
    <t>NETTO</t>
  </si>
  <si>
    <t>BRUTTO</t>
  </si>
  <si>
    <t>LISTY  ZAGRANICZNE</t>
  </si>
  <si>
    <t xml:space="preserve">ODBIÓR  KORESPONDENCJI </t>
  </si>
  <si>
    <t>Lp</t>
  </si>
  <si>
    <t>Korespondencja</t>
  </si>
  <si>
    <t>Ilość dni roboczych</t>
  </si>
  <si>
    <t>Odbiór korespondencji</t>
  </si>
  <si>
    <t xml:space="preserve">ZWROTY  KORESPONDENCJI </t>
  </si>
  <si>
    <t>Zwot korespondencji</t>
  </si>
  <si>
    <t xml:space="preserve">     a) należności regulowane będą w terminie 21 dni od daty przekazania drogą elektroniczną faktury VAT na adres:   faktura@zwik.szczecin.pl</t>
  </si>
  <si>
    <t>TA/TP/2610/9/20                                                                                                                                              FORMULARZ NR 1a</t>
  </si>
  <si>
    <t>„Świadczenie usług pocztowych w obrocie krajowym i zagranicznym w zakresie przyjmowania, przemieszczania i doręczania przesyłek listowych oraz zwrot do zamawiającego przesyłek pocztowych po wyczerpaniu możliwości ich dostarczenia lub wydania odbiorcy w rozumieniu Ustawy z dnia 23.11.2012 roku Prawo Pocztowe(Dz.U. z dnia 29.12.2012r. poz. 1529) dla potrzeb
Zakładu Wodociągów i Kanalizacji Spółka z o.o. w Szczecinie”</t>
  </si>
  <si>
    <t>OFERTA  CENOWA  -  usługi pocztowe</t>
  </si>
  <si>
    <t xml:space="preserve">    c) umowa zawierać będzie istotne postanowienia umowy zawarta w Załączniku nr 4 i zobowiązuję(-my) się do podpisania jej w miejscu i terminie wyznaczonym przez Zamawiającego.</t>
  </si>
  <si>
    <r>
      <t xml:space="preserve">    d) nasza oferta zawiera </t>
    </r>
    <r>
      <rPr>
        <sz val="8"/>
        <color theme="1"/>
        <rFont val="Tahoma"/>
        <family val="2"/>
        <charset val="238"/>
      </rPr>
      <t xml:space="preserve">……………………………….. </t>
    </r>
    <r>
      <rPr>
        <sz val="12"/>
        <color theme="1"/>
        <rFont val="Tahoma"/>
        <family val="2"/>
        <charset val="238"/>
      </rPr>
      <t>ponumerowanych stron.</t>
    </r>
  </si>
  <si>
    <t>TA/TP/2610/9/20                                                                                                                                              FORMULARZ NR 1b</t>
  </si>
  <si>
    <t>USŁUGI KURIERSKIE  -  PRZESYŁKI KRAJOWE</t>
  </si>
  <si>
    <t>Szacunkowa ilość sztuk rocznie</t>
  </si>
  <si>
    <t>Wartość jednostkowa netto</t>
  </si>
  <si>
    <t>Wartość jednostkowa brutto</t>
  </si>
  <si>
    <t>Wartość łącznie netto  (razem kol 3x4)</t>
  </si>
  <si>
    <t>Wartość łącznie brutto (razem kol 3x5)</t>
  </si>
  <si>
    <t>do 1 kg (dokumenty)</t>
  </si>
  <si>
    <t>do 5kg</t>
  </si>
  <si>
    <t>do 10kg</t>
  </si>
  <si>
    <t>do 20kg</t>
  </si>
  <si>
    <t>do 30kg</t>
  </si>
  <si>
    <t>pow. 30kg</t>
  </si>
  <si>
    <t>PRZESYŁKI  KRAJOWE</t>
  </si>
  <si>
    <t>PRZESYŁKI  ZAGRANICZNE</t>
  </si>
  <si>
    <t>do 0,5kg</t>
  </si>
  <si>
    <t>0,51kg - 1,00kg</t>
  </si>
  <si>
    <t>1,01kg - 2,00kg</t>
  </si>
  <si>
    <t>2,01kg - 3,00kg</t>
  </si>
  <si>
    <t>3,01kg - 4,00kg</t>
  </si>
  <si>
    <t>4,01kg - 5,00kg</t>
  </si>
  <si>
    <t>Oferujemy wykonanie przedmiotu zamówienia zgodnie z tabelą PRZESYŁKI KRAJOWE, PRZESYŁKI ZAGRANICZNE za cenę netto:</t>
  </si>
  <si>
    <t xml:space="preserve">Oferujemy wykonanie przedmiotu zamówienia zgodnie z tabelami NADAWANIE KORESPONDENCJI, ODBIÓR KORESPONDENCJI, ZWROT KORESPONDENCJI za cenę netto: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</si>
</sst>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scheme val="minor"/>
    </font>
    <font>
      <u/>
      <sz val="12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  <font>
      <b/>
      <sz val="16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8"/>
      <color theme="1"/>
      <name val="Tahoma"/>
      <family val="2"/>
      <charset val="238"/>
    </font>
    <font>
      <b/>
      <sz val="18"/>
      <color theme="1"/>
      <name val="Calibri"/>
      <family val="2"/>
      <scheme val="minor"/>
    </font>
    <font>
      <b/>
      <sz val="20"/>
      <color theme="1"/>
      <name val="Tahoma"/>
      <family val="2"/>
      <charset val="238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 applyProtection="1">
      <alignment horizontal="center"/>
    </xf>
    <xf numFmtId="0" fontId="4" fillId="0" borderId="0" xfId="0" applyFont="1"/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Protection="1">
      <protection locked="0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4" fontId="2" fillId="0" borderId="4" xfId="0" applyNumberFormat="1" applyFont="1" applyBorder="1" applyAlignment="1">
      <alignment horizontal="center" vertical="center"/>
    </xf>
    <xf numFmtId="4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left"/>
      <protection locked="0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44" fontId="11" fillId="0" borderId="0" xfId="0" applyNumberFormat="1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justify"/>
      <protection locked="0"/>
    </xf>
    <xf numFmtId="0" fontId="9" fillId="0" borderId="0" xfId="0" applyFont="1" applyAlignment="1"/>
    <xf numFmtId="0" fontId="10" fillId="0" borderId="0" xfId="0" applyFont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/>
    </xf>
    <xf numFmtId="44" fontId="13" fillId="0" borderId="0" xfId="0" applyNumberFormat="1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tabSelected="1" topLeftCell="A25" zoomScale="85" zoomScaleNormal="85" workbookViewId="0">
      <selection activeCell="A101" sqref="A101:B101"/>
    </sheetView>
  </sheetViews>
  <sheetFormatPr defaultRowHeight="15" x14ac:dyDescent="0.25"/>
  <cols>
    <col min="1" max="1" width="6.5546875" style="6" customWidth="1"/>
    <col min="2" max="2" width="53.88671875" style="2" customWidth="1"/>
    <col min="3" max="3" width="11.88671875" style="11" customWidth="1"/>
    <col min="4" max="4" width="13.6640625" style="2" customWidth="1"/>
    <col min="5" max="5" width="11.5546875" style="2" customWidth="1"/>
    <col min="6" max="6" width="18.33203125" style="2" customWidth="1"/>
    <col min="7" max="7" width="18.77734375" style="2" customWidth="1"/>
    <col min="8" max="8" width="11.77734375" style="2" customWidth="1"/>
    <col min="9" max="16384" width="8.88671875" style="2"/>
  </cols>
  <sheetData>
    <row r="1" spans="1:7" ht="26.4" customHeight="1" x14ac:dyDescent="0.25">
      <c r="A1" s="21" t="s">
        <v>66</v>
      </c>
      <c r="B1" s="21"/>
      <c r="C1" s="21"/>
      <c r="D1" s="21"/>
      <c r="E1" s="21"/>
      <c r="F1" s="21"/>
      <c r="G1" s="21"/>
    </row>
    <row r="2" spans="1:7" ht="15.6" customHeight="1" x14ac:dyDescent="0.25">
      <c r="A2" s="1"/>
      <c r="B2" s="1"/>
      <c r="C2" s="1"/>
      <c r="D2" s="1"/>
      <c r="E2" s="1"/>
      <c r="F2" s="1"/>
      <c r="G2" s="1"/>
    </row>
    <row r="3" spans="1:7" ht="67.2" customHeight="1" x14ac:dyDescent="0.3">
      <c r="A3" s="22" t="s">
        <v>0</v>
      </c>
      <c r="B3" s="23"/>
      <c r="C3" s="2"/>
    </row>
    <row r="4" spans="1:7" ht="15.6" customHeight="1" x14ac:dyDescent="0.3">
      <c r="A4" s="24" t="s">
        <v>1</v>
      </c>
      <c r="B4" s="25"/>
      <c r="C4" s="2"/>
    </row>
    <row r="5" spans="1:7" ht="47.4" customHeight="1" x14ac:dyDescent="0.25">
      <c r="A5" s="26" t="s">
        <v>68</v>
      </c>
      <c r="B5" s="26"/>
      <c r="C5" s="26"/>
      <c r="D5" s="26"/>
      <c r="E5" s="26"/>
      <c r="F5" s="26"/>
      <c r="G5" s="26"/>
    </row>
    <row r="6" spans="1:7" ht="30" customHeight="1" x14ac:dyDescent="0.25">
      <c r="A6" s="27" t="s">
        <v>2</v>
      </c>
      <c r="B6" s="27"/>
      <c r="C6" s="27"/>
      <c r="D6" s="27"/>
      <c r="E6" s="27"/>
      <c r="F6" s="27"/>
      <c r="G6" s="27"/>
    </row>
    <row r="7" spans="1:7" ht="100.2" customHeight="1" x14ac:dyDescent="0.25">
      <c r="A7" s="28" t="s">
        <v>67</v>
      </c>
      <c r="B7" s="29"/>
      <c r="C7" s="29"/>
      <c r="D7" s="29"/>
      <c r="E7" s="29"/>
      <c r="F7" s="29"/>
      <c r="G7" s="29"/>
    </row>
    <row r="8" spans="1:7" ht="30" customHeight="1" x14ac:dyDescent="0.25">
      <c r="A8" s="27" t="s">
        <v>3</v>
      </c>
      <c r="B8" s="27"/>
      <c r="C8" s="27"/>
      <c r="D8" s="27"/>
      <c r="E8" s="27"/>
      <c r="F8" s="27"/>
      <c r="G8" s="27"/>
    </row>
    <row r="9" spans="1:7" ht="30" customHeight="1" x14ac:dyDescent="0.25">
      <c r="A9" s="30" t="s">
        <v>4</v>
      </c>
      <c r="B9" s="30"/>
      <c r="C9" s="30"/>
      <c r="D9" s="30"/>
      <c r="E9" s="30"/>
      <c r="F9" s="30"/>
      <c r="G9" s="30"/>
    </row>
    <row r="10" spans="1:7" ht="30" customHeight="1" x14ac:dyDescent="0.25">
      <c r="A10" s="20" t="s">
        <v>5</v>
      </c>
      <c r="B10" s="20"/>
      <c r="C10" s="20"/>
      <c r="D10" s="20"/>
      <c r="E10" s="20"/>
      <c r="F10" s="20"/>
      <c r="G10" s="20"/>
    </row>
    <row r="11" spans="1:7" ht="30" customHeight="1" x14ac:dyDescent="0.25">
      <c r="A11" s="20" t="s">
        <v>6</v>
      </c>
      <c r="B11" s="20"/>
      <c r="C11" s="20"/>
      <c r="D11" s="20"/>
      <c r="E11" s="20"/>
      <c r="F11" s="20"/>
      <c r="G11" s="20"/>
    </row>
    <row r="12" spans="1:7" ht="30" customHeight="1" x14ac:dyDescent="0.25">
      <c r="A12" s="20" t="s">
        <v>7</v>
      </c>
      <c r="B12" s="20"/>
      <c r="C12" s="20"/>
      <c r="D12" s="20"/>
      <c r="E12" s="20"/>
      <c r="F12" s="20"/>
      <c r="G12" s="20"/>
    </row>
    <row r="13" spans="1:7" s="3" customFormat="1" ht="30" customHeight="1" x14ac:dyDescent="0.25">
      <c r="A13" s="20" t="s">
        <v>8</v>
      </c>
      <c r="B13" s="20"/>
      <c r="C13" s="20"/>
      <c r="D13" s="20"/>
      <c r="E13" s="20"/>
      <c r="F13" s="20"/>
      <c r="G13" s="20"/>
    </row>
    <row r="14" spans="1:7" ht="30" customHeight="1" x14ac:dyDescent="0.25">
      <c r="A14" s="32" t="s">
        <v>9</v>
      </c>
      <c r="B14" s="32"/>
      <c r="C14" s="2"/>
    </row>
    <row r="15" spans="1:7" ht="30" customHeight="1" x14ac:dyDescent="0.25">
      <c r="A15" s="33" t="s">
        <v>31</v>
      </c>
      <c r="B15" s="33"/>
      <c r="C15" s="33"/>
      <c r="D15" s="33"/>
      <c r="E15" s="33"/>
      <c r="F15" s="33"/>
      <c r="G15" s="33"/>
    </row>
    <row r="16" spans="1:7" ht="60" customHeight="1" x14ac:dyDescent="0.25">
      <c r="A16" s="12" t="s">
        <v>10</v>
      </c>
      <c r="B16" s="12" t="s">
        <v>32</v>
      </c>
      <c r="C16" s="15" t="s">
        <v>33</v>
      </c>
      <c r="D16" s="15" t="s">
        <v>74</v>
      </c>
      <c r="E16" s="15" t="s">
        <v>75</v>
      </c>
      <c r="F16" s="15" t="s">
        <v>37</v>
      </c>
      <c r="G16" s="15" t="s">
        <v>36</v>
      </c>
    </row>
    <row r="17" spans="1:7" ht="10.050000000000001" customHeight="1" x14ac:dyDescent="0.25">
      <c r="A17" s="12">
        <v>1</v>
      </c>
      <c r="B17" s="12">
        <v>2</v>
      </c>
      <c r="C17" s="12">
        <v>3</v>
      </c>
      <c r="D17" s="12">
        <v>4</v>
      </c>
      <c r="E17" s="12">
        <v>5</v>
      </c>
      <c r="F17" s="12">
        <v>6</v>
      </c>
      <c r="G17" s="12">
        <v>7</v>
      </c>
    </row>
    <row r="18" spans="1:7" ht="30" customHeight="1" x14ac:dyDescent="0.25">
      <c r="A18" s="33" t="s">
        <v>38</v>
      </c>
      <c r="B18" s="33"/>
      <c r="C18" s="33"/>
      <c r="D18" s="33"/>
      <c r="E18" s="33"/>
      <c r="F18" s="33"/>
      <c r="G18" s="33"/>
    </row>
    <row r="19" spans="1:7" ht="30" customHeight="1" x14ac:dyDescent="0.25">
      <c r="A19" s="31" t="s">
        <v>39</v>
      </c>
      <c r="B19" s="31"/>
      <c r="C19" s="31"/>
      <c r="D19" s="31"/>
      <c r="E19" s="31"/>
      <c r="F19" s="31"/>
      <c r="G19" s="31"/>
    </row>
    <row r="20" spans="1:7" ht="15" customHeight="1" x14ac:dyDescent="0.25">
      <c r="A20" s="12">
        <v>1</v>
      </c>
      <c r="B20" s="13" t="s">
        <v>40</v>
      </c>
      <c r="C20" s="14">
        <v>200000</v>
      </c>
      <c r="D20" s="18"/>
      <c r="E20" s="17">
        <f t="shared" ref="E20:G20" si="0">SUM(D20*1.23)</f>
        <v>0</v>
      </c>
      <c r="F20" s="17">
        <f>SUM(C20*D20)</f>
        <v>0</v>
      </c>
      <c r="G20" s="17">
        <f t="shared" si="0"/>
        <v>0</v>
      </c>
    </row>
    <row r="21" spans="1:7" ht="15" customHeight="1" x14ac:dyDescent="0.25">
      <c r="A21" s="12">
        <v>2</v>
      </c>
      <c r="B21" s="13" t="s">
        <v>41</v>
      </c>
      <c r="C21" s="14">
        <v>200</v>
      </c>
      <c r="D21" s="18"/>
      <c r="E21" s="17">
        <f t="shared" ref="E21" si="1">SUM(D21*1.23)</f>
        <v>0</v>
      </c>
      <c r="F21" s="17">
        <f t="shared" ref="F21:F25" si="2">SUM(C21*D21)</f>
        <v>0</v>
      </c>
      <c r="G21" s="17">
        <f t="shared" ref="G21" si="3">SUM(F21*1.23)</f>
        <v>0</v>
      </c>
    </row>
    <row r="22" spans="1:7" ht="15" customHeight="1" x14ac:dyDescent="0.25">
      <c r="A22" s="12">
        <v>3</v>
      </c>
      <c r="B22" s="13" t="s">
        <v>42</v>
      </c>
      <c r="C22" s="14">
        <v>50</v>
      </c>
      <c r="D22" s="18"/>
      <c r="E22" s="17">
        <f t="shared" ref="E22" si="4">SUM(D22*1.23)</f>
        <v>0</v>
      </c>
      <c r="F22" s="17">
        <f t="shared" si="2"/>
        <v>0</v>
      </c>
      <c r="G22" s="17">
        <f t="shared" ref="G22" si="5">SUM(F22*1.23)</f>
        <v>0</v>
      </c>
    </row>
    <row r="23" spans="1:7" ht="15" customHeight="1" x14ac:dyDescent="0.25">
      <c r="A23" s="12">
        <v>4</v>
      </c>
      <c r="B23" s="13" t="s">
        <v>43</v>
      </c>
      <c r="C23" s="14">
        <v>10</v>
      </c>
      <c r="D23" s="18"/>
      <c r="E23" s="17">
        <f t="shared" ref="E23" si="6">SUM(D23*1.23)</f>
        <v>0</v>
      </c>
      <c r="F23" s="17">
        <f t="shared" si="2"/>
        <v>0</v>
      </c>
      <c r="G23" s="17">
        <f t="shared" ref="G23" si="7">SUM(F23*1.23)</f>
        <v>0</v>
      </c>
    </row>
    <row r="24" spans="1:7" ht="15" customHeight="1" x14ac:dyDescent="0.25">
      <c r="A24" s="12">
        <v>5</v>
      </c>
      <c r="B24" s="13" t="s">
        <v>44</v>
      </c>
      <c r="C24" s="14">
        <v>10</v>
      </c>
      <c r="D24" s="18"/>
      <c r="E24" s="17">
        <f t="shared" ref="E24" si="8">SUM(D24*1.23)</f>
        <v>0</v>
      </c>
      <c r="F24" s="17">
        <f t="shared" si="2"/>
        <v>0</v>
      </c>
      <c r="G24" s="17">
        <f t="shared" ref="G24" si="9">SUM(F24*1.23)</f>
        <v>0</v>
      </c>
    </row>
    <row r="25" spans="1:7" ht="15" customHeight="1" x14ac:dyDescent="0.25">
      <c r="A25" s="12">
        <v>6</v>
      </c>
      <c r="B25" s="13" t="s">
        <v>45</v>
      </c>
      <c r="C25" s="14">
        <v>10</v>
      </c>
      <c r="D25" s="18"/>
      <c r="E25" s="17">
        <f t="shared" ref="E25:E27" si="10">SUM(D25*1.23)</f>
        <v>0</v>
      </c>
      <c r="F25" s="17">
        <f t="shared" si="2"/>
        <v>0</v>
      </c>
      <c r="G25" s="17">
        <f t="shared" ref="G25:G60" si="11">SUM(F25*1.23)</f>
        <v>0</v>
      </c>
    </row>
    <row r="26" spans="1:7" ht="30" customHeight="1" x14ac:dyDescent="0.25">
      <c r="A26" s="31" t="s">
        <v>46</v>
      </c>
      <c r="B26" s="31"/>
      <c r="C26" s="31"/>
      <c r="D26" s="31"/>
      <c r="E26" s="31"/>
      <c r="F26" s="31"/>
      <c r="G26" s="31"/>
    </row>
    <row r="27" spans="1:7" ht="15" customHeight="1" x14ac:dyDescent="0.25">
      <c r="A27" s="12">
        <v>1</v>
      </c>
      <c r="B27" s="13" t="s">
        <v>40</v>
      </c>
      <c r="C27" s="12">
        <v>25</v>
      </c>
      <c r="D27" s="18"/>
      <c r="E27" s="17">
        <f t="shared" si="10"/>
        <v>0</v>
      </c>
      <c r="F27" s="17">
        <f t="shared" ref="F27" si="12">SUM(C27*D27)</f>
        <v>0</v>
      </c>
      <c r="G27" s="17">
        <f t="shared" si="11"/>
        <v>0</v>
      </c>
    </row>
    <row r="28" spans="1:7" ht="15" customHeight="1" x14ac:dyDescent="0.25">
      <c r="A28" s="12">
        <v>2</v>
      </c>
      <c r="B28" s="13" t="s">
        <v>41</v>
      </c>
      <c r="C28" s="12">
        <v>5</v>
      </c>
      <c r="D28" s="18"/>
      <c r="E28" s="17">
        <f t="shared" ref="E28" si="13">SUM(D28*1.23)</f>
        <v>0</v>
      </c>
      <c r="F28" s="17">
        <f t="shared" ref="F28:F32" si="14">SUM(C28*D28)</f>
        <v>0</v>
      </c>
      <c r="G28" s="17">
        <f t="shared" si="11"/>
        <v>0</v>
      </c>
    </row>
    <row r="29" spans="1:7" ht="15" customHeight="1" x14ac:dyDescent="0.25">
      <c r="A29" s="12">
        <v>3</v>
      </c>
      <c r="B29" s="13" t="s">
        <v>42</v>
      </c>
      <c r="C29" s="12">
        <v>5</v>
      </c>
      <c r="D29" s="18"/>
      <c r="E29" s="17">
        <f t="shared" ref="E29" si="15">SUM(D29*1.23)</f>
        <v>0</v>
      </c>
      <c r="F29" s="17">
        <f t="shared" si="14"/>
        <v>0</v>
      </c>
      <c r="G29" s="17">
        <f t="shared" si="11"/>
        <v>0</v>
      </c>
    </row>
    <row r="30" spans="1:7" ht="15" customHeight="1" x14ac:dyDescent="0.25">
      <c r="A30" s="12">
        <v>4</v>
      </c>
      <c r="B30" s="13" t="s">
        <v>43</v>
      </c>
      <c r="C30" s="12">
        <v>5</v>
      </c>
      <c r="D30" s="18"/>
      <c r="E30" s="17">
        <f t="shared" ref="E30" si="16">SUM(D30*1.23)</f>
        <v>0</v>
      </c>
      <c r="F30" s="17">
        <f t="shared" si="14"/>
        <v>0</v>
      </c>
      <c r="G30" s="17">
        <f t="shared" si="11"/>
        <v>0</v>
      </c>
    </row>
    <row r="31" spans="1:7" ht="15" customHeight="1" x14ac:dyDescent="0.25">
      <c r="A31" s="12">
        <v>5</v>
      </c>
      <c r="B31" s="13" t="s">
        <v>44</v>
      </c>
      <c r="C31" s="12">
        <v>5</v>
      </c>
      <c r="D31" s="18"/>
      <c r="E31" s="17">
        <f t="shared" ref="E31" si="17">SUM(D31*1.23)</f>
        <v>0</v>
      </c>
      <c r="F31" s="17">
        <f t="shared" si="14"/>
        <v>0</v>
      </c>
      <c r="G31" s="17">
        <f t="shared" si="11"/>
        <v>0</v>
      </c>
    </row>
    <row r="32" spans="1:7" ht="15" customHeight="1" x14ac:dyDescent="0.25">
      <c r="A32" s="12">
        <v>6</v>
      </c>
      <c r="B32" s="13" t="s">
        <v>45</v>
      </c>
      <c r="C32" s="12">
        <v>5</v>
      </c>
      <c r="D32" s="18"/>
      <c r="E32" s="17">
        <f t="shared" ref="E32" si="18">SUM(D32*1.23)</f>
        <v>0</v>
      </c>
      <c r="F32" s="17">
        <f t="shared" si="14"/>
        <v>0</v>
      </c>
      <c r="G32" s="17">
        <f t="shared" si="11"/>
        <v>0</v>
      </c>
    </row>
    <row r="33" spans="1:7" ht="30" customHeight="1" x14ac:dyDescent="0.25">
      <c r="A33" s="31" t="s">
        <v>47</v>
      </c>
      <c r="B33" s="31"/>
      <c r="C33" s="31"/>
      <c r="D33" s="31"/>
      <c r="E33" s="31"/>
      <c r="F33" s="31"/>
      <c r="G33" s="31"/>
    </row>
    <row r="34" spans="1:7" ht="15" customHeight="1" x14ac:dyDescent="0.25">
      <c r="A34" s="12">
        <v>1</v>
      </c>
      <c r="B34" s="13" t="s">
        <v>40</v>
      </c>
      <c r="C34" s="12">
        <v>7000</v>
      </c>
      <c r="D34" s="18"/>
      <c r="E34" s="17">
        <f t="shared" ref="E34" si="19">SUM(D34*1.23)</f>
        <v>0</v>
      </c>
      <c r="F34" s="17">
        <f t="shared" ref="F34:F39" si="20">SUM(C34*D34)</f>
        <v>0</v>
      </c>
      <c r="G34" s="17">
        <f t="shared" si="11"/>
        <v>0</v>
      </c>
    </row>
    <row r="35" spans="1:7" ht="15" customHeight="1" x14ac:dyDescent="0.25">
      <c r="A35" s="12">
        <v>2</v>
      </c>
      <c r="B35" s="13" t="s">
        <v>41</v>
      </c>
      <c r="C35" s="12">
        <v>700</v>
      </c>
      <c r="D35" s="18"/>
      <c r="E35" s="17">
        <f t="shared" ref="E35" si="21">SUM(D35*1.23)</f>
        <v>0</v>
      </c>
      <c r="F35" s="17">
        <f t="shared" si="20"/>
        <v>0</v>
      </c>
      <c r="G35" s="17">
        <f t="shared" si="11"/>
        <v>0</v>
      </c>
    </row>
    <row r="36" spans="1:7" ht="15" customHeight="1" x14ac:dyDescent="0.25">
      <c r="A36" s="12">
        <v>3</v>
      </c>
      <c r="B36" s="13" t="s">
        <v>42</v>
      </c>
      <c r="C36" s="12">
        <v>600</v>
      </c>
      <c r="D36" s="18"/>
      <c r="E36" s="17">
        <f t="shared" ref="E36" si="22">SUM(D36*1.23)</f>
        <v>0</v>
      </c>
      <c r="F36" s="17">
        <f t="shared" si="20"/>
        <v>0</v>
      </c>
      <c r="G36" s="17">
        <f t="shared" si="11"/>
        <v>0</v>
      </c>
    </row>
    <row r="37" spans="1:7" ht="15" customHeight="1" x14ac:dyDescent="0.25">
      <c r="A37" s="12">
        <v>4</v>
      </c>
      <c r="B37" s="13" t="s">
        <v>43</v>
      </c>
      <c r="C37" s="12">
        <v>80</v>
      </c>
      <c r="D37" s="18"/>
      <c r="E37" s="17">
        <f t="shared" ref="E37" si="23">SUM(D37*1.23)</f>
        <v>0</v>
      </c>
      <c r="F37" s="17">
        <f t="shared" si="20"/>
        <v>0</v>
      </c>
      <c r="G37" s="17">
        <f t="shared" si="11"/>
        <v>0</v>
      </c>
    </row>
    <row r="38" spans="1:7" ht="15" customHeight="1" x14ac:dyDescent="0.25">
      <c r="A38" s="12">
        <v>5</v>
      </c>
      <c r="B38" s="13" t="s">
        <v>44</v>
      </c>
      <c r="C38" s="12">
        <v>100</v>
      </c>
      <c r="D38" s="18"/>
      <c r="E38" s="17">
        <f t="shared" ref="E38" si="24">SUM(D38*1.23)</f>
        <v>0</v>
      </c>
      <c r="F38" s="17">
        <f t="shared" si="20"/>
        <v>0</v>
      </c>
      <c r="G38" s="17">
        <f t="shared" si="11"/>
        <v>0</v>
      </c>
    </row>
    <row r="39" spans="1:7" ht="15" customHeight="1" x14ac:dyDescent="0.25">
      <c r="A39" s="12">
        <v>6</v>
      </c>
      <c r="B39" s="13" t="s">
        <v>45</v>
      </c>
      <c r="C39" s="12">
        <v>20</v>
      </c>
      <c r="D39" s="18"/>
      <c r="E39" s="17">
        <f t="shared" ref="E39" si="25">SUM(D39*1.23)</f>
        <v>0</v>
      </c>
      <c r="F39" s="17">
        <f t="shared" si="20"/>
        <v>0</v>
      </c>
      <c r="G39" s="17">
        <f t="shared" si="11"/>
        <v>0</v>
      </c>
    </row>
    <row r="40" spans="1:7" ht="30" customHeight="1" x14ac:dyDescent="0.25">
      <c r="A40" s="31" t="s">
        <v>48</v>
      </c>
      <c r="B40" s="31"/>
      <c r="C40" s="31"/>
      <c r="D40" s="31"/>
      <c r="E40" s="31"/>
      <c r="F40" s="31"/>
      <c r="G40" s="31"/>
    </row>
    <row r="41" spans="1:7" ht="15" customHeight="1" x14ac:dyDescent="0.25">
      <c r="A41" s="12">
        <v>1</v>
      </c>
      <c r="B41" s="13" t="s">
        <v>40</v>
      </c>
      <c r="C41" s="12">
        <v>2000</v>
      </c>
      <c r="D41" s="18"/>
      <c r="E41" s="17">
        <f t="shared" ref="E41" si="26">SUM(D41*1.23)</f>
        <v>0</v>
      </c>
      <c r="F41" s="17">
        <f t="shared" ref="F41:F46" si="27">SUM(C41*D41)</f>
        <v>0</v>
      </c>
      <c r="G41" s="17">
        <f t="shared" si="11"/>
        <v>0</v>
      </c>
    </row>
    <row r="42" spans="1:7" ht="15" customHeight="1" x14ac:dyDescent="0.25">
      <c r="A42" s="12">
        <v>2</v>
      </c>
      <c r="B42" s="13" t="s">
        <v>41</v>
      </c>
      <c r="C42" s="12">
        <v>150</v>
      </c>
      <c r="D42" s="18"/>
      <c r="E42" s="17">
        <f t="shared" ref="E42" si="28">SUM(D42*1.23)</f>
        <v>0</v>
      </c>
      <c r="F42" s="17">
        <f t="shared" si="27"/>
        <v>0</v>
      </c>
      <c r="G42" s="17">
        <f t="shared" si="11"/>
        <v>0</v>
      </c>
    </row>
    <row r="43" spans="1:7" ht="15" customHeight="1" x14ac:dyDescent="0.25">
      <c r="A43" s="12">
        <v>3</v>
      </c>
      <c r="B43" s="13" t="s">
        <v>42</v>
      </c>
      <c r="C43" s="12">
        <v>70</v>
      </c>
      <c r="D43" s="18"/>
      <c r="E43" s="17">
        <f t="shared" ref="E43" si="29">SUM(D43*1.23)</f>
        <v>0</v>
      </c>
      <c r="F43" s="17">
        <f t="shared" si="27"/>
        <v>0</v>
      </c>
      <c r="G43" s="17">
        <f t="shared" si="11"/>
        <v>0</v>
      </c>
    </row>
    <row r="44" spans="1:7" ht="15" customHeight="1" x14ac:dyDescent="0.25">
      <c r="A44" s="12">
        <v>4</v>
      </c>
      <c r="B44" s="13" t="s">
        <v>43</v>
      </c>
      <c r="C44" s="12">
        <v>30</v>
      </c>
      <c r="D44" s="18"/>
      <c r="E44" s="17">
        <f t="shared" ref="E44" si="30">SUM(D44*1.23)</f>
        <v>0</v>
      </c>
      <c r="F44" s="17">
        <f t="shared" si="27"/>
        <v>0</v>
      </c>
      <c r="G44" s="17">
        <f t="shared" si="11"/>
        <v>0</v>
      </c>
    </row>
    <row r="45" spans="1:7" ht="15" customHeight="1" x14ac:dyDescent="0.25">
      <c r="A45" s="12">
        <v>5</v>
      </c>
      <c r="B45" s="13" t="s">
        <v>44</v>
      </c>
      <c r="C45" s="12">
        <v>10</v>
      </c>
      <c r="D45" s="18"/>
      <c r="E45" s="17">
        <f t="shared" ref="E45" si="31">SUM(D45*1.23)</f>
        <v>0</v>
      </c>
      <c r="F45" s="17">
        <f t="shared" si="27"/>
        <v>0</v>
      </c>
      <c r="G45" s="17">
        <f t="shared" si="11"/>
        <v>0</v>
      </c>
    </row>
    <row r="46" spans="1:7" ht="15" customHeight="1" x14ac:dyDescent="0.25">
      <c r="A46" s="12">
        <v>6</v>
      </c>
      <c r="B46" s="13" t="s">
        <v>45</v>
      </c>
      <c r="C46" s="12">
        <v>10</v>
      </c>
      <c r="D46" s="18"/>
      <c r="E46" s="17">
        <f t="shared" ref="E46" si="32">SUM(D46*1.23)</f>
        <v>0</v>
      </c>
      <c r="F46" s="17">
        <f t="shared" si="27"/>
        <v>0</v>
      </c>
      <c r="G46" s="17">
        <f t="shared" si="11"/>
        <v>0</v>
      </c>
    </row>
    <row r="47" spans="1:7" ht="30" customHeight="1" x14ac:dyDescent="0.25">
      <c r="A47" s="31" t="s">
        <v>51</v>
      </c>
      <c r="B47" s="31"/>
      <c r="C47" s="31"/>
      <c r="D47" s="31"/>
      <c r="E47" s="31"/>
      <c r="F47" s="31"/>
      <c r="G47" s="31"/>
    </row>
    <row r="48" spans="1:7" ht="15" customHeight="1" x14ac:dyDescent="0.25">
      <c r="A48" s="12">
        <v>1</v>
      </c>
      <c r="B48" s="13" t="s">
        <v>40</v>
      </c>
      <c r="C48" s="12">
        <v>150</v>
      </c>
      <c r="D48" s="18"/>
      <c r="E48" s="17">
        <f t="shared" ref="E48" si="33">SUM(D48*1.23)</f>
        <v>0</v>
      </c>
      <c r="F48" s="17">
        <f t="shared" ref="F48:F53" si="34">SUM(C48*D48)</f>
        <v>0</v>
      </c>
      <c r="G48" s="17">
        <f t="shared" si="11"/>
        <v>0</v>
      </c>
    </row>
    <row r="49" spans="1:7" ht="15" customHeight="1" x14ac:dyDescent="0.25">
      <c r="A49" s="12">
        <v>2</v>
      </c>
      <c r="B49" s="13" t="s">
        <v>41</v>
      </c>
      <c r="C49" s="12">
        <v>10</v>
      </c>
      <c r="D49" s="18"/>
      <c r="E49" s="17">
        <f t="shared" ref="E49" si="35">SUM(D49*1.23)</f>
        <v>0</v>
      </c>
      <c r="F49" s="17">
        <f t="shared" si="34"/>
        <v>0</v>
      </c>
      <c r="G49" s="17">
        <f t="shared" si="11"/>
        <v>0</v>
      </c>
    </row>
    <row r="50" spans="1:7" ht="15" customHeight="1" x14ac:dyDescent="0.25">
      <c r="A50" s="12">
        <v>3</v>
      </c>
      <c r="B50" s="13" t="s">
        <v>42</v>
      </c>
      <c r="C50" s="12">
        <v>5</v>
      </c>
      <c r="D50" s="18"/>
      <c r="E50" s="17">
        <f t="shared" ref="E50" si="36">SUM(D50*1.23)</f>
        <v>0</v>
      </c>
      <c r="F50" s="17">
        <f t="shared" si="34"/>
        <v>0</v>
      </c>
      <c r="G50" s="17">
        <f t="shared" si="11"/>
        <v>0</v>
      </c>
    </row>
    <row r="51" spans="1:7" ht="15" customHeight="1" x14ac:dyDescent="0.25">
      <c r="A51" s="12">
        <v>4</v>
      </c>
      <c r="B51" s="13" t="s">
        <v>43</v>
      </c>
      <c r="C51" s="12">
        <v>5</v>
      </c>
      <c r="D51" s="18"/>
      <c r="E51" s="17">
        <f t="shared" ref="E51" si="37">SUM(D51*1.23)</f>
        <v>0</v>
      </c>
      <c r="F51" s="17">
        <f t="shared" si="34"/>
        <v>0</v>
      </c>
      <c r="G51" s="17">
        <f t="shared" si="11"/>
        <v>0</v>
      </c>
    </row>
    <row r="52" spans="1:7" ht="15" customHeight="1" x14ac:dyDescent="0.25">
      <c r="A52" s="12">
        <v>5</v>
      </c>
      <c r="B52" s="13" t="s">
        <v>44</v>
      </c>
      <c r="C52" s="12">
        <v>5</v>
      </c>
      <c r="D52" s="18"/>
      <c r="E52" s="17">
        <f t="shared" ref="E52" si="38">SUM(D52*1.23)</f>
        <v>0</v>
      </c>
      <c r="F52" s="17">
        <f t="shared" si="34"/>
        <v>0</v>
      </c>
      <c r="G52" s="17">
        <f t="shared" si="11"/>
        <v>0</v>
      </c>
    </row>
    <row r="53" spans="1:7" ht="15" customHeight="1" x14ac:dyDescent="0.25">
      <c r="A53" s="12">
        <v>6</v>
      </c>
      <c r="B53" s="13" t="s">
        <v>45</v>
      </c>
      <c r="C53" s="12">
        <v>5</v>
      </c>
      <c r="D53" s="18"/>
      <c r="E53" s="17">
        <f t="shared" ref="E53" si="39">SUM(D53*1.23)</f>
        <v>0</v>
      </c>
      <c r="F53" s="17">
        <f t="shared" si="34"/>
        <v>0</v>
      </c>
      <c r="G53" s="17">
        <f t="shared" si="11"/>
        <v>0</v>
      </c>
    </row>
    <row r="54" spans="1:7" ht="30" customHeight="1" x14ac:dyDescent="0.25">
      <c r="A54" s="31" t="s">
        <v>50</v>
      </c>
      <c r="B54" s="31"/>
      <c r="C54" s="31"/>
      <c r="D54" s="31"/>
      <c r="E54" s="31"/>
      <c r="F54" s="31"/>
      <c r="G54" s="31"/>
    </row>
    <row r="55" spans="1:7" ht="15" customHeight="1" x14ac:dyDescent="0.25">
      <c r="A55" s="12">
        <v>1</v>
      </c>
      <c r="B55" s="13" t="s">
        <v>40</v>
      </c>
      <c r="C55" s="12">
        <v>5</v>
      </c>
      <c r="D55" s="18"/>
      <c r="E55" s="17">
        <f t="shared" ref="E55" si="40">SUM(D55*1.23)</f>
        <v>0</v>
      </c>
      <c r="F55" s="17">
        <f t="shared" ref="F55:F60" si="41">SUM(C55*D55)</f>
        <v>0</v>
      </c>
      <c r="G55" s="17">
        <f t="shared" si="11"/>
        <v>0</v>
      </c>
    </row>
    <row r="56" spans="1:7" ht="15" customHeight="1" x14ac:dyDescent="0.25">
      <c r="A56" s="12">
        <v>2</v>
      </c>
      <c r="B56" s="13" t="s">
        <v>41</v>
      </c>
      <c r="C56" s="12">
        <v>5</v>
      </c>
      <c r="D56" s="18"/>
      <c r="E56" s="17">
        <f t="shared" ref="E56" si="42">SUM(D56*1.23)</f>
        <v>0</v>
      </c>
      <c r="F56" s="17">
        <f t="shared" si="41"/>
        <v>0</v>
      </c>
      <c r="G56" s="17">
        <f t="shared" si="11"/>
        <v>0</v>
      </c>
    </row>
    <row r="57" spans="1:7" ht="15" customHeight="1" x14ac:dyDescent="0.25">
      <c r="A57" s="12">
        <v>3</v>
      </c>
      <c r="B57" s="13" t="s">
        <v>42</v>
      </c>
      <c r="C57" s="12">
        <v>5</v>
      </c>
      <c r="D57" s="18"/>
      <c r="E57" s="17">
        <f t="shared" ref="E57" si="43">SUM(D57*1.23)</f>
        <v>0</v>
      </c>
      <c r="F57" s="17">
        <f t="shared" si="41"/>
        <v>0</v>
      </c>
      <c r="G57" s="17">
        <f t="shared" si="11"/>
        <v>0</v>
      </c>
    </row>
    <row r="58" spans="1:7" ht="15" customHeight="1" x14ac:dyDescent="0.25">
      <c r="A58" s="12">
        <v>4</v>
      </c>
      <c r="B58" s="13" t="s">
        <v>43</v>
      </c>
      <c r="C58" s="12">
        <v>5</v>
      </c>
      <c r="D58" s="18"/>
      <c r="E58" s="17">
        <f t="shared" ref="E58" si="44">SUM(D58*1.23)</f>
        <v>0</v>
      </c>
      <c r="F58" s="17">
        <f t="shared" si="41"/>
        <v>0</v>
      </c>
      <c r="G58" s="17">
        <f t="shared" si="11"/>
        <v>0</v>
      </c>
    </row>
    <row r="59" spans="1:7" ht="15" customHeight="1" x14ac:dyDescent="0.25">
      <c r="A59" s="12">
        <v>5</v>
      </c>
      <c r="B59" s="13" t="s">
        <v>44</v>
      </c>
      <c r="C59" s="12">
        <v>5</v>
      </c>
      <c r="D59" s="18"/>
      <c r="E59" s="17">
        <f t="shared" ref="E59" si="45">SUM(D59*1.23)</f>
        <v>0</v>
      </c>
      <c r="F59" s="17">
        <f t="shared" si="41"/>
        <v>0</v>
      </c>
      <c r="G59" s="17">
        <f t="shared" si="11"/>
        <v>0</v>
      </c>
    </row>
    <row r="60" spans="1:7" ht="15" customHeight="1" x14ac:dyDescent="0.25">
      <c r="A60" s="12">
        <v>6</v>
      </c>
      <c r="B60" s="13" t="s">
        <v>45</v>
      </c>
      <c r="C60" s="12">
        <v>5</v>
      </c>
      <c r="D60" s="18"/>
      <c r="E60" s="17">
        <f t="shared" ref="E60" si="46">SUM(D60*1.23)</f>
        <v>0</v>
      </c>
      <c r="F60" s="17">
        <f t="shared" si="41"/>
        <v>0</v>
      </c>
      <c r="G60" s="17">
        <f t="shared" si="11"/>
        <v>0</v>
      </c>
    </row>
    <row r="61" spans="1:7" ht="30" customHeight="1" x14ac:dyDescent="0.25">
      <c r="A61" s="34" t="s">
        <v>57</v>
      </c>
      <c r="B61" s="35"/>
      <c r="C61" s="35"/>
      <c r="D61" s="35"/>
      <c r="E61" s="35"/>
      <c r="F61" s="35"/>
      <c r="G61" s="36"/>
    </row>
    <row r="62" spans="1:7" ht="30" customHeight="1" x14ac:dyDescent="0.25">
      <c r="A62" s="31" t="s">
        <v>49</v>
      </c>
      <c r="B62" s="31"/>
      <c r="C62" s="31"/>
      <c r="D62" s="31"/>
      <c r="E62" s="31"/>
      <c r="F62" s="31"/>
      <c r="G62" s="31"/>
    </row>
    <row r="63" spans="1:7" ht="15" customHeight="1" x14ac:dyDescent="0.25">
      <c r="A63" s="12">
        <v>1</v>
      </c>
      <c r="B63" s="13" t="s">
        <v>40</v>
      </c>
      <c r="C63" s="12">
        <v>10</v>
      </c>
      <c r="D63" s="18"/>
      <c r="E63" s="17">
        <f t="shared" ref="E63" si="47">SUM(D63*1.23)</f>
        <v>0</v>
      </c>
      <c r="F63" s="17">
        <f t="shared" ref="F63:F68" si="48">SUM(C63*D63)</f>
        <v>0</v>
      </c>
      <c r="G63" s="17">
        <f t="shared" ref="G63:G68" si="49">SUM(F63*1.23)</f>
        <v>0</v>
      </c>
    </row>
    <row r="64" spans="1:7" ht="15" customHeight="1" x14ac:dyDescent="0.25">
      <c r="A64" s="12">
        <v>2</v>
      </c>
      <c r="B64" s="13" t="s">
        <v>41</v>
      </c>
      <c r="C64" s="12">
        <v>10</v>
      </c>
      <c r="D64" s="18"/>
      <c r="E64" s="17">
        <f t="shared" ref="E64" si="50">SUM(D64*1.23)</f>
        <v>0</v>
      </c>
      <c r="F64" s="17">
        <f t="shared" si="48"/>
        <v>0</v>
      </c>
      <c r="G64" s="17">
        <f t="shared" si="49"/>
        <v>0</v>
      </c>
    </row>
    <row r="65" spans="1:7" ht="15" customHeight="1" x14ac:dyDescent="0.25">
      <c r="A65" s="12">
        <v>3</v>
      </c>
      <c r="B65" s="13" t="s">
        <v>42</v>
      </c>
      <c r="C65" s="12">
        <v>10</v>
      </c>
      <c r="D65" s="18"/>
      <c r="E65" s="17">
        <f t="shared" ref="E65" si="51">SUM(D65*1.23)</f>
        <v>0</v>
      </c>
      <c r="F65" s="17">
        <f t="shared" si="48"/>
        <v>0</v>
      </c>
      <c r="G65" s="17">
        <f t="shared" si="49"/>
        <v>0</v>
      </c>
    </row>
    <row r="66" spans="1:7" ht="15" customHeight="1" x14ac:dyDescent="0.25">
      <c r="A66" s="12">
        <v>4</v>
      </c>
      <c r="B66" s="13" t="s">
        <v>43</v>
      </c>
      <c r="C66" s="12">
        <v>2</v>
      </c>
      <c r="D66" s="18"/>
      <c r="E66" s="17">
        <f t="shared" ref="E66" si="52">SUM(D66*1.23)</f>
        <v>0</v>
      </c>
      <c r="F66" s="17">
        <f t="shared" si="48"/>
        <v>0</v>
      </c>
      <c r="G66" s="17">
        <f t="shared" si="49"/>
        <v>0</v>
      </c>
    </row>
    <row r="67" spans="1:7" ht="15" customHeight="1" x14ac:dyDescent="0.25">
      <c r="A67" s="12">
        <v>5</v>
      </c>
      <c r="B67" s="13" t="s">
        <v>44</v>
      </c>
      <c r="C67" s="12">
        <v>2</v>
      </c>
      <c r="D67" s="18"/>
      <c r="E67" s="17">
        <f t="shared" ref="E67" si="53">SUM(D67*1.23)</f>
        <v>0</v>
      </c>
      <c r="F67" s="17">
        <f t="shared" si="48"/>
        <v>0</v>
      </c>
      <c r="G67" s="17">
        <f t="shared" si="49"/>
        <v>0</v>
      </c>
    </row>
    <row r="68" spans="1:7" ht="15" customHeight="1" x14ac:dyDescent="0.25">
      <c r="A68" s="12">
        <v>6</v>
      </c>
      <c r="B68" s="13" t="s">
        <v>45</v>
      </c>
      <c r="C68" s="12">
        <v>10</v>
      </c>
      <c r="D68" s="18"/>
      <c r="E68" s="17">
        <f t="shared" ref="E68" si="54">SUM(D68*1.23)</f>
        <v>0</v>
      </c>
      <c r="F68" s="17">
        <f t="shared" si="48"/>
        <v>0</v>
      </c>
      <c r="G68" s="17">
        <f t="shared" si="49"/>
        <v>0</v>
      </c>
    </row>
    <row r="69" spans="1:7" ht="30" customHeight="1" x14ac:dyDescent="0.25">
      <c r="A69" s="31" t="s">
        <v>52</v>
      </c>
      <c r="B69" s="31"/>
      <c r="C69" s="31"/>
      <c r="D69" s="31"/>
      <c r="E69" s="31"/>
      <c r="F69" s="31"/>
      <c r="G69" s="31"/>
    </row>
    <row r="70" spans="1:7" ht="15" customHeight="1" x14ac:dyDescent="0.25">
      <c r="A70" s="12">
        <v>1</v>
      </c>
      <c r="B70" s="13" t="s">
        <v>40</v>
      </c>
      <c r="C70" s="12">
        <v>2</v>
      </c>
      <c r="D70" s="18"/>
      <c r="E70" s="17">
        <f t="shared" ref="E70" si="55">SUM(D70*1.23)</f>
        <v>0</v>
      </c>
      <c r="F70" s="17">
        <f t="shared" ref="F70:F75" si="56">SUM(C70*D70)</f>
        <v>0</v>
      </c>
      <c r="G70" s="17">
        <f t="shared" ref="G70:G75" si="57">SUM(F70*1.23)</f>
        <v>0</v>
      </c>
    </row>
    <row r="71" spans="1:7" ht="15" customHeight="1" x14ac:dyDescent="0.25">
      <c r="A71" s="12">
        <v>2</v>
      </c>
      <c r="B71" s="13" t="s">
        <v>41</v>
      </c>
      <c r="C71" s="12">
        <v>2</v>
      </c>
      <c r="D71" s="18"/>
      <c r="E71" s="17">
        <f t="shared" ref="E71" si="58">SUM(D71*1.23)</f>
        <v>0</v>
      </c>
      <c r="F71" s="17">
        <f t="shared" si="56"/>
        <v>0</v>
      </c>
      <c r="G71" s="17">
        <f t="shared" si="57"/>
        <v>0</v>
      </c>
    </row>
    <row r="72" spans="1:7" ht="15" customHeight="1" x14ac:dyDescent="0.25">
      <c r="A72" s="12">
        <v>3</v>
      </c>
      <c r="B72" s="13" t="s">
        <v>42</v>
      </c>
      <c r="C72" s="12">
        <v>2</v>
      </c>
      <c r="D72" s="18"/>
      <c r="E72" s="17">
        <f t="shared" ref="E72" si="59">SUM(D72*1.23)</f>
        <v>0</v>
      </c>
      <c r="F72" s="17">
        <f t="shared" si="56"/>
        <v>0</v>
      </c>
      <c r="G72" s="17">
        <f t="shared" si="57"/>
        <v>0</v>
      </c>
    </row>
    <row r="73" spans="1:7" ht="15" customHeight="1" x14ac:dyDescent="0.25">
      <c r="A73" s="12">
        <v>4</v>
      </c>
      <c r="B73" s="13" t="s">
        <v>43</v>
      </c>
      <c r="C73" s="12">
        <v>2</v>
      </c>
      <c r="D73" s="18"/>
      <c r="E73" s="17">
        <f t="shared" ref="E73" si="60">SUM(D73*1.23)</f>
        <v>0</v>
      </c>
      <c r="F73" s="17">
        <f t="shared" si="56"/>
        <v>0</v>
      </c>
      <c r="G73" s="17">
        <f t="shared" si="57"/>
        <v>0</v>
      </c>
    </row>
    <row r="74" spans="1:7" ht="15" customHeight="1" x14ac:dyDescent="0.25">
      <c r="A74" s="12">
        <v>5</v>
      </c>
      <c r="B74" s="13" t="s">
        <v>44</v>
      </c>
      <c r="C74" s="12">
        <v>2</v>
      </c>
      <c r="D74" s="18"/>
      <c r="E74" s="17">
        <f t="shared" ref="E74" si="61">SUM(D74*1.23)</f>
        <v>0</v>
      </c>
      <c r="F74" s="17">
        <f t="shared" si="56"/>
        <v>0</v>
      </c>
      <c r="G74" s="17">
        <f t="shared" si="57"/>
        <v>0</v>
      </c>
    </row>
    <row r="75" spans="1:7" ht="15" customHeight="1" x14ac:dyDescent="0.25">
      <c r="A75" s="12">
        <v>6</v>
      </c>
      <c r="B75" s="13" t="s">
        <v>45</v>
      </c>
      <c r="C75" s="12">
        <v>2</v>
      </c>
      <c r="D75" s="18"/>
      <c r="E75" s="17">
        <f t="shared" ref="E75" si="62">SUM(D75*1.23)</f>
        <v>0</v>
      </c>
      <c r="F75" s="17">
        <f t="shared" si="56"/>
        <v>0</v>
      </c>
      <c r="G75" s="17">
        <f t="shared" si="57"/>
        <v>0</v>
      </c>
    </row>
    <row r="76" spans="1:7" ht="30" customHeight="1" x14ac:dyDescent="0.25">
      <c r="A76" s="38" t="s">
        <v>53</v>
      </c>
      <c r="B76" s="38"/>
      <c r="C76" s="38"/>
      <c r="D76" s="38"/>
      <c r="E76" s="38"/>
      <c r="F76" s="38"/>
      <c r="G76" s="38"/>
    </row>
    <row r="77" spans="1:7" ht="15" customHeight="1" x14ac:dyDescent="0.25">
      <c r="A77" s="12">
        <v>1</v>
      </c>
      <c r="B77" s="13" t="s">
        <v>40</v>
      </c>
      <c r="C77" s="12">
        <v>20</v>
      </c>
      <c r="D77" s="18"/>
      <c r="E77" s="17">
        <f t="shared" ref="E77" si="63">SUM(D77*1.23)</f>
        <v>0</v>
      </c>
      <c r="F77" s="17">
        <f t="shared" ref="F77:F82" si="64">SUM(C77*D77)</f>
        <v>0</v>
      </c>
      <c r="G77" s="17">
        <f t="shared" ref="G77:G82" si="65">SUM(F77*1.23)</f>
        <v>0</v>
      </c>
    </row>
    <row r="78" spans="1:7" ht="15" customHeight="1" x14ac:dyDescent="0.25">
      <c r="A78" s="12">
        <v>2</v>
      </c>
      <c r="B78" s="13" t="s">
        <v>41</v>
      </c>
      <c r="C78" s="12">
        <v>2</v>
      </c>
      <c r="D78" s="18"/>
      <c r="E78" s="17">
        <f t="shared" ref="E78" si="66">SUM(D78*1.23)</f>
        <v>0</v>
      </c>
      <c r="F78" s="17">
        <f t="shared" si="64"/>
        <v>0</v>
      </c>
      <c r="G78" s="17">
        <f t="shared" si="65"/>
        <v>0</v>
      </c>
    </row>
    <row r="79" spans="1:7" ht="15" customHeight="1" x14ac:dyDescent="0.25">
      <c r="A79" s="12">
        <v>3</v>
      </c>
      <c r="B79" s="13" t="s">
        <v>42</v>
      </c>
      <c r="C79" s="12">
        <v>2</v>
      </c>
      <c r="D79" s="18"/>
      <c r="E79" s="17">
        <f t="shared" ref="E79" si="67">SUM(D79*1.23)</f>
        <v>0</v>
      </c>
      <c r="F79" s="17">
        <f t="shared" si="64"/>
        <v>0</v>
      </c>
      <c r="G79" s="17">
        <f t="shared" si="65"/>
        <v>0</v>
      </c>
    </row>
    <row r="80" spans="1:7" ht="15" customHeight="1" x14ac:dyDescent="0.25">
      <c r="A80" s="12">
        <v>4</v>
      </c>
      <c r="B80" s="13" t="s">
        <v>43</v>
      </c>
      <c r="C80" s="12">
        <v>2</v>
      </c>
      <c r="D80" s="18"/>
      <c r="E80" s="17">
        <f t="shared" ref="E80" si="68">SUM(D80*1.23)</f>
        <v>0</v>
      </c>
      <c r="F80" s="17">
        <f t="shared" si="64"/>
        <v>0</v>
      </c>
      <c r="G80" s="17">
        <f t="shared" si="65"/>
        <v>0</v>
      </c>
    </row>
    <row r="81" spans="1:7" ht="15" customHeight="1" x14ac:dyDescent="0.25">
      <c r="A81" s="12">
        <v>5</v>
      </c>
      <c r="B81" s="13" t="s">
        <v>44</v>
      </c>
      <c r="C81" s="12">
        <v>2</v>
      </c>
      <c r="D81" s="18"/>
      <c r="E81" s="17">
        <f t="shared" ref="E81" si="69">SUM(D81*1.23)</f>
        <v>0</v>
      </c>
      <c r="F81" s="17">
        <f t="shared" si="64"/>
        <v>0</v>
      </c>
      <c r="G81" s="17">
        <f t="shared" si="65"/>
        <v>0</v>
      </c>
    </row>
    <row r="82" spans="1:7" ht="15" customHeight="1" x14ac:dyDescent="0.25">
      <c r="A82" s="12">
        <v>6</v>
      </c>
      <c r="B82" s="13" t="s">
        <v>45</v>
      </c>
      <c r="C82" s="12">
        <v>2</v>
      </c>
      <c r="D82" s="18"/>
      <c r="E82" s="17">
        <f t="shared" ref="E82" si="70">SUM(D82*1.23)</f>
        <v>0</v>
      </c>
      <c r="F82" s="17">
        <f t="shared" si="64"/>
        <v>0</v>
      </c>
      <c r="G82" s="17">
        <f t="shared" si="65"/>
        <v>0</v>
      </c>
    </row>
    <row r="83" spans="1:7" ht="30" customHeight="1" x14ac:dyDescent="0.25">
      <c r="A83" s="39" t="s">
        <v>54</v>
      </c>
      <c r="B83" s="39"/>
      <c r="C83" s="39"/>
      <c r="D83" s="39"/>
      <c r="E83" s="39"/>
      <c r="F83" s="12" t="s">
        <v>55</v>
      </c>
      <c r="G83" s="12" t="s">
        <v>56</v>
      </c>
    </row>
    <row r="84" spans="1:7" ht="30" customHeight="1" x14ac:dyDescent="0.25">
      <c r="A84" s="39"/>
      <c r="B84" s="39"/>
      <c r="C84" s="39"/>
      <c r="D84" s="39"/>
      <c r="E84" s="39"/>
      <c r="F84" s="17">
        <f>SUM(F20:F25,F27:F32,F34:F39,F41:F46,F48:F53,F55:F60,F63:F68,F70:F75,F77:F82)</f>
        <v>0</v>
      </c>
      <c r="G84" s="17">
        <f>SUM(F84*1.23)</f>
        <v>0</v>
      </c>
    </row>
    <row r="85" spans="1:7" ht="13.2" customHeight="1" x14ac:dyDescent="0.25">
      <c r="A85" s="16"/>
      <c r="B85" s="16"/>
      <c r="C85" s="16"/>
      <c r="D85" s="16"/>
      <c r="E85" s="16"/>
      <c r="F85" s="16"/>
      <c r="G85" s="16"/>
    </row>
    <row r="86" spans="1:7" ht="30" customHeight="1" x14ac:dyDescent="0.25">
      <c r="A86" s="33" t="s">
        <v>58</v>
      </c>
      <c r="B86" s="33"/>
      <c r="C86" s="33"/>
      <c r="D86" s="33"/>
      <c r="E86" s="33"/>
      <c r="F86" s="33"/>
      <c r="G86" s="33"/>
    </row>
    <row r="87" spans="1:7" ht="60" customHeight="1" x14ac:dyDescent="0.25">
      <c r="A87" s="12" t="s">
        <v>59</v>
      </c>
      <c r="B87" s="12" t="s">
        <v>60</v>
      </c>
      <c r="C87" s="15" t="s">
        <v>61</v>
      </c>
      <c r="D87" s="15" t="s">
        <v>34</v>
      </c>
      <c r="E87" s="15" t="s">
        <v>35</v>
      </c>
      <c r="F87" s="15" t="s">
        <v>37</v>
      </c>
      <c r="G87" s="15" t="s">
        <v>36</v>
      </c>
    </row>
    <row r="88" spans="1:7" ht="10.050000000000001" customHeight="1" x14ac:dyDescent="0.25">
      <c r="A88" s="12">
        <v>1</v>
      </c>
      <c r="B88" s="12">
        <v>2</v>
      </c>
      <c r="C88" s="12">
        <v>3</v>
      </c>
      <c r="D88" s="12">
        <v>4</v>
      </c>
      <c r="E88" s="12">
        <v>5</v>
      </c>
      <c r="F88" s="12">
        <v>6</v>
      </c>
      <c r="G88" s="12">
        <v>7</v>
      </c>
    </row>
    <row r="89" spans="1:7" ht="30" customHeight="1" x14ac:dyDescent="0.25">
      <c r="A89" s="12">
        <v>1</v>
      </c>
      <c r="B89" s="13" t="s">
        <v>62</v>
      </c>
      <c r="C89" s="15">
        <v>5</v>
      </c>
      <c r="D89" s="18"/>
      <c r="E89" s="17">
        <f>SUM(D89*1.23)</f>
        <v>0</v>
      </c>
      <c r="F89" s="17">
        <f>SUM(C89*D89)</f>
        <v>0</v>
      </c>
      <c r="G89" s="17">
        <f>SUM(F89*1.23)</f>
        <v>0</v>
      </c>
    </row>
    <row r="90" spans="1:7" ht="30" customHeight="1" x14ac:dyDescent="0.25">
      <c r="A90" s="31" t="s">
        <v>54</v>
      </c>
      <c r="B90" s="31"/>
      <c r="C90" s="31"/>
      <c r="D90" s="31"/>
      <c r="E90" s="31"/>
      <c r="F90" s="12" t="s">
        <v>55</v>
      </c>
      <c r="G90" s="12" t="s">
        <v>56</v>
      </c>
    </row>
    <row r="91" spans="1:7" ht="30" customHeight="1" x14ac:dyDescent="0.25">
      <c r="A91" s="31"/>
      <c r="B91" s="31"/>
      <c r="C91" s="31"/>
      <c r="D91" s="31"/>
      <c r="E91" s="31"/>
      <c r="F91" s="17">
        <f>SUM(F89)</f>
        <v>0</v>
      </c>
      <c r="G91" s="17">
        <f>SUM(F91*1.23)</f>
        <v>0</v>
      </c>
    </row>
    <row r="92" spans="1:7" ht="13.2" customHeight="1" x14ac:dyDescent="0.25">
      <c r="A92" s="16"/>
      <c r="B92" s="16"/>
      <c r="C92" s="16"/>
      <c r="D92" s="16"/>
      <c r="E92" s="16"/>
      <c r="F92" s="16"/>
      <c r="G92" s="16"/>
    </row>
    <row r="93" spans="1:7" ht="30" customHeight="1" x14ac:dyDescent="0.25">
      <c r="A93" s="33" t="s">
        <v>63</v>
      </c>
      <c r="B93" s="33"/>
      <c r="C93" s="33"/>
      <c r="D93" s="33"/>
      <c r="E93" s="33"/>
      <c r="F93" s="33"/>
      <c r="G93" s="33"/>
    </row>
    <row r="94" spans="1:7" ht="59.4" customHeight="1" x14ac:dyDescent="0.25">
      <c r="A94" s="12" t="s">
        <v>59</v>
      </c>
      <c r="B94" s="12" t="s">
        <v>60</v>
      </c>
      <c r="C94" s="15" t="s">
        <v>33</v>
      </c>
      <c r="D94" s="15" t="s">
        <v>74</v>
      </c>
      <c r="E94" s="15" t="s">
        <v>75</v>
      </c>
      <c r="F94" s="15" t="s">
        <v>37</v>
      </c>
      <c r="G94" s="15" t="s">
        <v>36</v>
      </c>
    </row>
    <row r="95" spans="1:7" ht="30" customHeight="1" x14ac:dyDescent="0.25">
      <c r="A95" s="12">
        <v>1</v>
      </c>
      <c r="B95" s="12">
        <v>2</v>
      </c>
      <c r="C95" s="12">
        <v>3</v>
      </c>
      <c r="D95" s="12">
        <v>4</v>
      </c>
      <c r="E95" s="12">
        <v>5</v>
      </c>
      <c r="F95" s="12">
        <v>6</v>
      </c>
      <c r="G95" s="12">
        <v>7</v>
      </c>
    </row>
    <row r="96" spans="1:7" ht="30" customHeight="1" x14ac:dyDescent="0.25">
      <c r="A96" s="12">
        <v>1</v>
      </c>
      <c r="B96" s="13" t="s">
        <v>64</v>
      </c>
      <c r="C96" s="15">
        <v>300</v>
      </c>
      <c r="D96" s="18"/>
      <c r="E96" s="17">
        <f>SUM(D96*1.23)</f>
        <v>0</v>
      </c>
      <c r="F96" s="17">
        <f>SUM(C96*D96)</f>
        <v>0</v>
      </c>
      <c r="G96" s="17">
        <f>SUM(F96*1.23)</f>
        <v>0</v>
      </c>
    </row>
    <row r="97" spans="1:7" ht="30" customHeight="1" x14ac:dyDescent="0.25">
      <c r="A97" s="31" t="s">
        <v>54</v>
      </c>
      <c r="B97" s="31"/>
      <c r="C97" s="31"/>
      <c r="D97" s="31"/>
      <c r="E97" s="31"/>
      <c r="F97" s="12" t="s">
        <v>55</v>
      </c>
      <c r="G97" s="12" t="s">
        <v>56</v>
      </c>
    </row>
    <row r="98" spans="1:7" ht="30" customHeight="1" x14ac:dyDescent="0.25">
      <c r="A98" s="31"/>
      <c r="B98" s="31"/>
      <c r="C98" s="31"/>
      <c r="D98" s="31"/>
      <c r="E98" s="31"/>
      <c r="F98" s="17">
        <f>SUM(F96)</f>
        <v>0</v>
      </c>
      <c r="G98" s="17">
        <f>SUM(G96)</f>
        <v>0</v>
      </c>
    </row>
    <row r="99" spans="1:7" x14ac:dyDescent="0.25">
      <c r="A99" s="7"/>
      <c r="B99" s="8"/>
      <c r="C99" s="9"/>
      <c r="D99" s="8"/>
      <c r="E99" s="8"/>
      <c r="F99" s="8"/>
      <c r="G99" s="8"/>
    </row>
    <row r="100" spans="1:7" ht="30" customHeight="1" x14ac:dyDescent="0.3">
      <c r="A100" s="37" t="s">
        <v>93</v>
      </c>
      <c r="B100" s="25"/>
      <c r="C100" s="25"/>
      <c r="D100" s="25"/>
      <c r="E100" s="25"/>
      <c r="F100" s="25"/>
      <c r="G100" s="25"/>
    </row>
    <row r="101" spans="1:7" ht="30" customHeight="1" x14ac:dyDescent="0.45">
      <c r="A101" s="40">
        <f>SUM(F84+F91+F98)</f>
        <v>0</v>
      </c>
      <c r="B101" s="41"/>
      <c r="C101" s="10"/>
      <c r="D101" s="10"/>
      <c r="E101" s="10"/>
      <c r="F101" s="10"/>
      <c r="G101" s="10"/>
    </row>
    <row r="102" spans="1:7" ht="30" customHeight="1" x14ac:dyDescent="0.3">
      <c r="A102" s="42" t="s">
        <v>11</v>
      </c>
      <c r="B102" s="43"/>
      <c r="C102" s="43"/>
      <c r="D102" s="43"/>
      <c r="E102" s="43"/>
      <c r="F102" s="43"/>
      <c r="G102" s="43"/>
    </row>
    <row r="103" spans="1:7" ht="30" customHeight="1" x14ac:dyDescent="0.25">
      <c r="A103" s="20" t="s">
        <v>12</v>
      </c>
      <c r="B103" s="20"/>
      <c r="C103" s="20"/>
      <c r="D103" s="20"/>
      <c r="E103" s="20"/>
      <c r="F103" s="20"/>
      <c r="G103" s="20"/>
    </row>
    <row r="104" spans="1:7" ht="30" customHeight="1" x14ac:dyDescent="0.3">
      <c r="A104" s="37" t="s">
        <v>13</v>
      </c>
      <c r="B104" s="25"/>
      <c r="C104" s="25"/>
      <c r="D104" s="25"/>
      <c r="E104" s="25"/>
      <c r="F104" s="25"/>
      <c r="G104" s="25"/>
    </row>
    <row r="105" spans="1:7" ht="30" customHeight="1" x14ac:dyDescent="0.3">
      <c r="A105" s="37" t="s">
        <v>14</v>
      </c>
      <c r="B105" s="25"/>
      <c r="C105" s="25"/>
      <c r="D105" s="25"/>
      <c r="E105" s="25"/>
      <c r="F105" s="25"/>
      <c r="G105" s="25"/>
    </row>
    <row r="106" spans="1:7" ht="30" customHeight="1" x14ac:dyDescent="0.25">
      <c r="A106" s="27" t="s">
        <v>15</v>
      </c>
      <c r="B106" s="27"/>
      <c r="C106" s="27"/>
      <c r="D106" s="27"/>
      <c r="E106" s="27"/>
      <c r="F106" s="27"/>
      <c r="G106" s="27"/>
    </row>
    <row r="107" spans="1:7" ht="30" customHeight="1" x14ac:dyDescent="0.25">
      <c r="A107" s="37" t="s">
        <v>65</v>
      </c>
      <c r="B107" s="24"/>
      <c r="C107" s="24"/>
      <c r="D107" s="24"/>
      <c r="E107" s="24"/>
      <c r="F107" s="24"/>
      <c r="G107" s="24"/>
    </row>
    <row r="108" spans="1:7" ht="30" customHeight="1" x14ac:dyDescent="0.25">
      <c r="A108" s="27" t="s">
        <v>16</v>
      </c>
      <c r="B108" s="27"/>
      <c r="C108" s="27"/>
      <c r="D108" s="27"/>
      <c r="E108" s="27"/>
      <c r="F108" s="27"/>
      <c r="G108" s="27"/>
    </row>
    <row r="109" spans="1:7" ht="66.599999999999994" customHeight="1" x14ac:dyDescent="0.25">
      <c r="A109" s="45" t="s">
        <v>17</v>
      </c>
      <c r="B109" s="45"/>
      <c r="C109" s="45"/>
      <c r="D109" s="45"/>
      <c r="E109" s="45"/>
      <c r="F109" s="45"/>
      <c r="G109" s="45"/>
    </row>
    <row r="110" spans="1:7" ht="30" customHeight="1" x14ac:dyDescent="0.3">
      <c r="A110" s="37" t="s">
        <v>18</v>
      </c>
      <c r="B110" s="25"/>
      <c r="C110" s="25"/>
      <c r="D110" s="25"/>
      <c r="E110" s="25"/>
      <c r="F110" s="25"/>
      <c r="G110" s="25"/>
    </row>
    <row r="111" spans="1:7" ht="34.799999999999997" customHeight="1" x14ac:dyDescent="0.25">
      <c r="A111" s="45" t="s">
        <v>19</v>
      </c>
      <c r="B111" s="45"/>
      <c r="C111" s="45"/>
      <c r="D111" s="45"/>
      <c r="E111" s="45"/>
      <c r="F111" s="45"/>
      <c r="G111" s="45"/>
    </row>
    <row r="112" spans="1:7" ht="30" customHeight="1" x14ac:dyDescent="0.25">
      <c r="A112" s="27" t="s">
        <v>20</v>
      </c>
      <c r="B112" s="27"/>
      <c r="C112" s="27"/>
      <c r="D112" s="27"/>
      <c r="E112" s="27"/>
      <c r="F112" s="27"/>
      <c r="G112" s="27"/>
    </row>
    <row r="113" spans="1:7" ht="40.200000000000003" customHeight="1" x14ac:dyDescent="0.25">
      <c r="A113" s="45" t="s">
        <v>69</v>
      </c>
      <c r="B113" s="45"/>
      <c r="C113" s="45"/>
      <c r="D113" s="45"/>
      <c r="E113" s="45"/>
      <c r="F113" s="45"/>
      <c r="G113" s="45"/>
    </row>
    <row r="114" spans="1:7" ht="30" customHeight="1" x14ac:dyDescent="0.25">
      <c r="A114" s="27" t="s">
        <v>70</v>
      </c>
      <c r="B114" s="27"/>
      <c r="C114" s="27"/>
      <c r="D114" s="27"/>
      <c r="E114" s="27"/>
      <c r="F114" s="27"/>
      <c r="G114" s="27"/>
    </row>
    <row r="115" spans="1:7" ht="30" customHeight="1" x14ac:dyDescent="0.3">
      <c r="A115" s="37" t="s">
        <v>21</v>
      </c>
      <c r="B115" s="25"/>
      <c r="C115" s="25"/>
      <c r="D115" s="25"/>
      <c r="E115" s="25"/>
      <c r="F115" s="25"/>
      <c r="G115" s="25"/>
    </row>
    <row r="116" spans="1:7" ht="30" customHeight="1" x14ac:dyDescent="0.25">
      <c r="A116" s="44" t="s">
        <v>22</v>
      </c>
      <c r="B116" s="44"/>
      <c r="C116" s="44"/>
      <c r="D116" s="44"/>
      <c r="E116" s="44"/>
      <c r="F116" s="44"/>
      <c r="G116" s="44"/>
    </row>
    <row r="117" spans="1:7" ht="30" customHeight="1" x14ac:dyDescent="0.25">
      <c r="A117" s="44" t="s">
        <v>22</v>
      </c>
      <c r="B117" s="44"/>
      <c r="C117" s="44"/>
      <c r="D117" s="44"/>
      <c r="E117" s="44"/>
      <c r="F117" s="44"/>
      <c r="G117" s="44"/>
    </row>
    <row r="118" spans="1:7" ht="30" customHeight="1" x14ac:dyDescent="0.3">
      <c r="A118" s="47" t="s">
        <v>23</v>
      </c>
      <c r="B118" s="43"/>
      <c r="C118" s="43"/>
      <c r="D118" s="43"/>
      <c r="E118" s="43"/>
      <c r="F118" s="43"/>
      <c r="G118" s="43"/>
    </row>
    <row r="119" spans="1:7" ht="63" customHeight="1" x14ac:dyDescent="0.25">
      <c r="A119" s="2"/>
      <c r="B119" s="10" t="s">
        <v>24</v>
      </c>
      <c r="C119" s="2"/>
    </row>
    <row r="120" spans="1:7" ht="28.8" customHeight="1" x14ac:dyDescent="0.25">
      <c r="A120" s="2"/>
      <c r="C120" s="2"/>
      <c r="D120" s="48" t="s">
        <v>25</v>
      </c>
      <c r="E120" s="49"/>
      <c r="F120" s="49"/>
      <c r="G120" s="49"/>
    </row>
    <row r="121" spans="1:7" ht="43.2" customHeight="1" x14ac:dyDescent="0.3">
      <c r="A121" s="2"/>
      <c r="C121" s="2"/>
      <c r="D121" s="50" t="s">
        <v>26</v>
      </c>
      <c r="E121" s="51"/>
      <c r="F121" s="51"/>
      <c r="G121" s="51"/>
    </row>
    <row r="122" spans="1:7" ht="26.4" customHeight="1" x14ac:dyDescent="0.25">
      <c r="A122" s="52" t="s">
        <v>27</v>
      </c>
      <c r="B122" s="52"/>
      <c r="C122" s="52"/>
      <c r="D122" s="52"/>
      <c r="E122" s="52"/>
      <c r="F122" s="52"/>
      <c r="G122" s="52"/>
    </row>
    <row r="123" spans="1:7" ht="30.6" customHeight="1" x14ac:dyDescent="0.25">
      <c r="A123" s="46" t="s">
        <v>28</v>
      </c>
      <c r="B123" s="46"/>
      <c r="C123" s="46"/>
      <c r="D123" s="46"/>
      <c r="E123" s="46"/>
      <c r="F123" s="46"/>
      <c r="G123" s="46"/>
    </row>
    <row r="124" spans="1:7" ht="49.8" customHeight="1" x14ac:dyDescent="0.25">
      <c r="A124" s="46" t="s">
        <v>29</v>
      </c>
      <c r="B124" s="46"/>
      <c r="C124" s="46"/>
      <c r="D124" s="46"/>
      <c r="E124" s="46"/>
      <c r="F124" s="46"/>
      <c r="G124" s="46"/>
    </row>
    <row r="125" spans="1:7" ht="45" customHeight="1" x14ac:dyDescent="0.25">
      <c r="A125" s="46" t="s">
        <v>30</v>
      </c>
      <c r="B125" s="46"/>
      <c r="C125" s="46"/>
      <c r="D125" s="46"/>
      <c r="E125" s="46"/>
      <c r="F125" s="46"/>
      <c r="G125" s="46"/>
    </row>
  </sheetData>
  <sheetProtection selectLockedCells="1"/>
  <mergeCells count="55">
    <mergeCell ref="A125:G125"/>
    <mergeCell ref="A118:G118"/>
    <mergeCell ref="D120:G120"/>
    <mergeCell ref="D121:G121"/>
    <mergeCell ref="A122:G122"/>
    <mergeCell ref="A123:G123"/>
    <mergeCell ref="A124:G124"/>
    <mergeCell ref="A117:G117"/>
    <mergeCell ref="A106:G106"/>
    <mergeCell ref="A107:G107"/>
    <mergeCell ref="A108:G108"/>
    <mergeCell ref="A109:G109"/>
    <mergeCell ref="A110:G110"/>
    <mergeCell ref="A111:G111"/>
    <mergeCell ref="A112:G112"/>
    <mergeCell ref="A113:G113"/>
    <mergeCell ref="A114:G114"/>
    <mergeCell ref="A115:G115"/>
    <mergeCell ref="A116:G116"/>
    <mergeCell ref="A105:G105"/>
    <mergeCell ref="A76:G76"/>
    <mergeCell ref="A83:E84"/>
    <mergeCell ref="A86:G86"/>
    <mergeCell ref="A90:E91"/>
    <mergeCell ref="A93:G93"/>
    <mergeCell ref="A97:E98"/>
    <mergeCell ref="A100:G100"/>
    <mergeCell ref="A101:B101"/>
    <mergeCell ref="A102:G102"/>
    <mergeCell ref="A103:G103"/>
    <mergeCell ref="A104:G104"/>
    <mergeCell ref="A69:G69"/>
    <mergeCell ref="A14:B14"/>
    <mergeCell ref="A15:G15"/>
    <mergeCell ref="A18:G18"/>
    <mergeCell ref="A19:G19"/>
    <mergeCell ref="A26:G26"/>
    <mergeCell ref="A33:G33"/>
    <mergeCell ref="A40:G40"/>
    <mergeCell ref="A47:G47"/>
    <mergeCell ref="A54:G54"/>
    <mergeCell ref="A61:G61"/>
    <mergeCell ref="A62:G62"/>
    <mergeCell ref="A13:G13"/>
    <mergeCell ref="A1:G1"/>
    <mergeCell ref="A3:B3"/>
    <mergeCell ref="A4:B4"/>
    <mergeCell ref="A5:G5"/>
    <mergeCell ref="A6:G6"/>
    <mergeCell ref="A7:G7"/>
    <mergeCell ref="A8:G8"/>
    <mergeCell ref="A9:G9"/>
    <mergeCell ref="A10:G10"/>
    <mergeCell ref="A11:G11"/>
    <mergeCell ref="A12:G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B31" zoomScaleNormal="100" workbookViewId="0">
      <selection activeCell="J30" sqref="J30"/>
    </sheetView>
  </sheetViews>
  <sheetFormatPr defaultRowHeight="15" x14ac:dyDescent="0.25"/>
  <cols>
    <col min="1" max="1" width="6.5546875" style="6" customWidth="1"/>
    <col min="2" max="2" width="53.88671875" style="2" customWidth="1"/>
    <col min="3" max="3" width="11.88671875" style="11" customWidth="1"/>
    <col min="4" max="4" width="13.6640625" style="2" customWidth="1"/>
    <col min="5" max="5" width="11.5546875" style="2" customWidth="1"/>
    <col min="6" max="6" width="18.33203125" style="2" customWidth="1"/>
    <col min="7" max="7" width="18.77734375" style="2" customWidth="1"/>
    <col min="8" max="8" width="11.77734375" style="2" customWidth="1"/>
    <col min="9" max="16384" width="8.88671875" style="2"/>
  </cols>
  <sheetData>
    <row r="1" spans="1:7" ht="26.4" customHeight="1" x14ac:dyDescent="0.25">
      <c r="A1" s="21" t="s">
        <v>71</v>
      </c>
      <c r="B1" s="21"/>
      <c r="C1" s="21"/>
      <c r="D1" s="21"/>
      <c r="E1" s="21"/>
      <c r="F1" s="21"/>
      <c r="G1" s="21"/>
    </row>
    <row r="2" spans="1:7" ht="15.6" customHeight="1" x14ac:dyDescent="0.25">
      <c r="A2" s="1"/>
      <c r="B2" s="1"/>
      <c r="C2" s="1"/>
      <c r="D2" s="1"/>
      <c r="E2" s="1"/>
      <c r="F2" s="1"/>
      <c r="G2" s="1"/>
    </row>
    <row r="3" spans="1:7" ht="67.2" customHeight="1" x14ac:dyDescent="0.3">
      <c r="A3" s="22" t="s">
        <v>0</v>
      </c>
      <c r="B3" s="23"/>
      <c r="C3" s="2"/>
    </row>
    <row r="4" spans="1:7" ht="15.6" customHeight="1" x14ac:dyDescent="0.3">
      <c r="A4" s="24" t="s">
        <v>1</v>
      </c>
      <c r="B4" s="25"/>
      <c r="C4" s="2"/>
    </row>
    <row r="5" spans="1:7" ht="47.4" customHeight="1" x14ac:dyDescent="0.25">
      <c r="A5" s="26" t="s">
        <v>68</v>
      </c>
      <c r="B5" s="26"/>
      <c r="C5" s="26"/>
      <c r="D5" s="26"/>
      <c r="E5" s="26"/>
      <c r="F5" s="26"/>
      <c r="G5" s="26"/>
    </row>
    <row r="6" spans="1:7" ht="30" customHeight="1" x14ac:dyDescent="0.25">
      <c r="A6" s="27" t="s">
        <v>2</v>
      </c>
      <c r="B6" s="27"/>
      <c r="C6" s="27"/>
      <c r="D6" s="27"/>
      <c r="E6" s="27"/>
      <c r="F6" s="27"/>
      <c r="G6" s="27"/>
    </row>
    <row r="7" spans="1:7" ht="100.2" customHeight="1" x14ac:dyDescent="0.25">
      <c r="A7" s="28" t="s">
        <v>67</v>
      </c>
      <c r="B7" s="29"/>
      <c r="C7" s="29"/>
      <c r="D7" s="29"/>
      <c r="E7" s="29"/>
      <c r="F7" s="29"/>
      <c r="G7" s="29"/>
    </row>
    <row r="8" spans="1:7" ht="30" customHeight="1" x14ac:dyDescent="0.25">
      <c r="A8" s="27" t="s">
        <v>3</v>
      </c>
      <c r="B8" s="27"/>
      <c r="C8" s="27"/>
      <c r="D8" s="27"/>
      <c r="E8" s="27"/>
      <c r="F8" s="27"/>
      <c r="G8" s="27"/>
    </row>
    <row r="9" spans="1:7" ht="30" customHeight="1" x14ac:dyDescent="0.25">
      <c r="A9" s="30" t="s">
        <v>4</v>
      </c>
      <c r="B9" s="30"/>
      <c r="C9" s="30"/>
      <c r="D9" s="30"/>
      <c r="E9" s="30"/>
      <c r="F9" s="30"/>
      <c r="G9" s="30"/>
    </row>
    <row r="10" spans="1:7" ht="30" customHeight="1" x14ac:dyDescent="0.25">
      <c r="A10" s="20" t="s">
        <v>5</v>
      </c>
      <c r="B10" s="20"/>
      <c r="C10" s="20"/>
      <c r="D10" s="20"/>
      <c r="E10" s="20"/>
      <c r="F10" s="20"/>
      <c r="G10" s="20"/>
    </row>
    <row r="11" spans="1:7" ht="30" customHeight="1" x14ac:dyDescent="0.25">
      <c r="A11" s="20" t="s">
        <v>6</v>
      </c>
      <c r="B11" s="20"/>
      <c r="C11" s="20"/>
      <c r="D11" s="20"/>
      <c r="E11" s="20"/>
      <c r="F11" s="20"/>
      <c r="G11" s="20"/>
    </row>
    <row r="12" spans="1:7" ht="30" customHeight="1" x14ac:dyDescent="0.25">
      <c r="A12" s="20" t="s">
        <v>7</v>
      </c>
      <c r="B12" s="20"/>
      <c r="C12" s="20"/>
      <c r="D12" s="20"/>
      <c r="E12" s="20"/>
      <c r="F12" s="20"/>
      <c r="G12" s="20"/>
    </row>
    <row r="13" spans="1:7" s="3" customFormat="1" ht="30" customHeight="1" x14ac:dyDescent="0.25">
      <c r="A13" s="20" t="s">
        <v>8</v>
      </c>
      <c r="B13" s="20"/>
      <c r="C13" s="20"/>
      <c r="D13" s="20"/>
      <c r="E13" s="20"/>
      <c r="F13" s="20"/>
      <c r="G13" s="20"/>
    </row>
    <row r="14" spans="1:7" ht="30" customHeight="1" x14ac:dyDescent="0.25">
      <c r="A14" s="32" t="s">
        <v>9</v>
      </c>
      <c r="B14" s="32"/>
      <c r="C14" s="2"/>
    </row>
    <row r="15" spans="1:7" ht="30" customHeight="1" x14ac:dyDescent="0.25">
      <c r="A15" s="33" t="s">
        <v>72</v>
      </c>
      <c r="B15" s="33"/>
      <c r="C15" s="33"/>
      <c r="D15" s="33"/>
      <c r="E15" s="33"/>
      <c r="F15" s="33"/>
      <c r="G15" s="33"/>
    </row>
    <row r="16" spans="1:7" ht="60" customHeight="1" x14ac:dyDescent="0.25">
      <c r="A16" s="5" t="s">
        <v>10</v>
      </c>
      <c r="B16" s="5" t="s">
        <v>32</v>
      </c>
      <c r="C16" s="4" t="s">
        <v>73</v>
      </c>
      <c r="D16" s="4" t="s">
        <v>74</v>
      </c>
      <c r="E16" s="4" t="s">
        <v>75</v>
      </c>
      <c r="F16" s="4" t="s">
        <v>76</v>
      </c>
      <c r="G16" s="4" t="s">
        <v>77</v>
      </c>
    </row>
    <row r="17" spans="1:7" ht="10.050000000000001" customHeight="1" x14ac:dyDescent="0.25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</row>
    <row r="18" spans="1:7" ht="30" customHeight="1" x14ac:dyDescent="0.25">
      <c r="A18" s="33" t="s">
        <v>84</v>
      </c>
      <c r="B18" s="33"/>
      <c r="C18" s="33"/>
      <c r="D18" s="33"/>
      <c r="E18" s="33"/>
      <c r="F18" s="33"/>
      <c r="G18" s="33"/>
    </row>
    <row r="19" spans="1:7" ht="15" customHeight="1" x14ac:dyDescent="0.25">
      <c r="A19" s="5">
        <v>1</v>
      </c>
      <c r="B19" s="13" t="s">
        <v>78</v>
      </c>
      <c r="C19" s="14">
        <v>30</v>
      </c>
      <c r="D19" s="18"/>
      <c r="E19" s="17">
        <f>SUM(D19*1.23)</f>
        <v>0</v>
      </c>
      <c r="F19" s="17">
        <f>SUM(C19*D19)</f>
        <v>0</v>
      </c>
      <c r="G19" s="17">
        <f>SUM(F19*1.23)</f>
        <v>0</v>
      </c>
    </row>
    <row r="20" spans="1:7" ht="15" customHeight="1" x14ac:dyDescent="0.25">
      <c r="A20" s="5">
        <v>2</v>
      </c>
      <c r="B20" s="13" t="s">
        <v>79</v>
      </c>
      <c r="C20" s="14">
        <v>30</v>
      </c>
      <c r="D20" s="19"/>
      <c r="E20" s="17">
        <f t="shared" ref="E20:E24" si="0">SUM(D20*1.23)</f>
        <v>0</v>
      </c>
      <c r="F20" s="17">
        <f t="shared" ref="F20:F24" si="1">SUM(C20*D20)</f>
        <v>0</v>
      </c>
      <c r="G20" s="17">
        <f t="shared" ref="G20:G24" si="2">SUM(F20*1.23)</f>
        <v>0</v>
      </c>
    </row>
    <row r="21" spans="1:7" ht="15" customHeight="1" x14ac:dyDescent="0.25">
      <c r="A21" s="5">
        <v>3</v>
      </c>
      <c r="B21" s="13" t="s">
        <v>80</v>
      </c>
      <c r="C21" s="14">
        <v>5</v>
      </c>
      <c r="D21" s="19"/>
      <c r="E21" s="17">
        <f t="shared" si="0"/>
        <v>0</v>
      </c>
      <c r="F21" s="17">
        <f t="shared" si="1"/>
        <v>0</v>
      </c>
      <c r="G21" s="17">
        <f t="shared" si="2"/>
        <v>0</v>
      </c>
    </row>
    <row r="22" spans="1:7" ht="15" customHeight="1" x14ac:dyDescent="0.25">
      <c r="A22" s="5">
        <v>4</v>
      </c>
      <c r="B22" s="13" t="s">
        <v>81</v>
      </c>
      <c r="C22" s="14">
        <v>5</v>
      </c>
      <c r="D22" s="19"/>
      <c r="E22" s="17">
        <f t="shared" si="0"/>
        <v>0</v>
      </c>
      <c r="F22" s="17">
        <f t="shared" si="1"/>
        <v>0</v>
      </c>
      <c r="G22" s="17">
        <f t="shared" si="2"/>
        <v>0</v>
      </c>
    </row>
    <row r="23" spans="1:7" ht="15" customHeight="1" x14ac:dyDescent="0.25">
      <c r="A23" s="5">
        <v>5</v>
      </c>
      <c r="B23" s="13" t="s">
        <v>82</v>
      </c>
      <c r="C23" s="14">
        <v>5</v>
      </c>
      <c r="D23" s="19"/>
      <c r="E23" s="17">
        <f t="shared" si="0"/>
        <v>0</v>
      </c>
      <c r="F23" s="17">
        <f t="shared" si="1"/>
        <v>0</v>
      </c>
      <c r="G23" s="17">
        <f t="shared" si="2"/>
        <v>0</v>
      </c>
    </row>
    <row r="24" spans="1:7" ht="15" customHeight="1" x14ac:dyDescent="0.25">
      <c r="A24" s="5">
        <v>6</v>
      </c>
      <c r="B24" s="13" t="s">
        <v>83</v>
      </c>
      <c r="C24" s="14">
        <v>5</v>
      </c>
      <c r="D24" s="19"/>
      <c r="E24" s="17">
        <f t="shared" si="0"/>
        <v>0</v>
      </c>
      <c r="F24" s="17">
        <f t="shared" si="1"/>
        <v>0</v>
      </c>
      <c r="G24" s="17">
        <f t="shared" si="2"/>
        <v>0</v>
      </c>
    </row>
    <row r="25" spans="1:7" ht="30" customHeight="1" x14ac:dyDescent="0.25">
      <c r="A25" s="33" t="s">
        <v>85</v>
      </c>
      <c r="B25" s="33"/>
      <c r="C25" s="33"/>
      <c r="D25" s="33"/>
      <c r="E25" s="33"/>
      <c r="F25" s="33"/>
      <c r="G25" s="33"/>
    </row>
    <row r="26" spans="1:7" ht="15" customHeight="1" x14ac:dyDescent="0.25">
      <c r="A26" s="5">
        <v>1</v>
      </c>
      <c r="B26" s="13" t="s">
        <v>86</v>
      </c>
      <c r="C26" s="5">
        <v>3</v>
      </c>
      <c r="D26" s="18"/>
      <c r="E26" s="17">
        <f>SUM(D26*1.23)</f>
        <v>0</v>
      </c>
      <c r="F26" s="17">
        <f>SUM(C26*D26)</f>
        <v>0</v>
      </c>
      <c r="G26" s="17">
        <f>SUM(F26*1.23)</f>
        <v>0</v>
      </c>
    </row>
    <row r="27" spans="1:7" ht="15" customHeight="1" x14ac:dyDescent="0.25">
      <c r="A27" s="5">
        <v>2</v>
      </c>
      <c r="B27" s="13" t="s">
        <v>87</v>
      </c>
      <c r="C27" s="5">
        <v>3</v>
      </c>
      <c r="D27" s="18"/>
      <c r="E27" s="17">
        <f t="shared" ref="E27:E31" si="3">SUM(D27*1.23)</f>
        <v>0</v>
      </c>
      <c r="F27" s="17">
        <f t="shared" ref="F27:F31" si="4">SUM(C27*D27)</f>
        <v>0</v>
      </c>
      <c r="G27" s="17">
        <f t="shared" ref="G27:G31" si="5">SUM(F27*1.23)</f>
        <v>0</v>
      </c>
    </row>
    <row r="28" spans="1:7" ht="15" customHeight="1" x14ac:dyDescent="0.25">
      <c r="A28" s="5">
        <v>3</v>
      </c>
      <c r="B28" s="13" t="s">
        <v>88</v>
      </c>
      <c r="C28" s="5">
        <v>3</v>
      </c>
      <c r="D28" s="18"/>
      <c r="E28" s="17">
        <f t="shared" si="3"/>
        <v>0</v>
      </c>
      <c r="F28" s="17">
        <f t="shared" si="4"/>
        <v>0</v>
      </c>
      <c r="G28" s="17">
        <f t="shared" si="5"/>
        <v>0</v>
      </c>
    </row>
    <row r="29" spans="1:7" ht="15" customHeight="1" x14ac:dyDescent="0.25">
      <c r="A29" s="5">
        <v>4</v>
      </c>
      <c r="B29" s="13" t="s">
        <v>89</v>
      </c>
      <c r="C29" s="5">
        <v>3</v>
      </c>
      <c r="D29" s="18"/>
      <c r="E29" s="17">
        <f t="shared" si="3"/>
        <v>0</v>
      </c>
      <c r="F29" s="17">
        <f t="shared" si="4"/>
        <v>0</v>
      </c>
      <c r="G29" s="17">
        <f t="shared" si="5"/>
        <v>0</v>
      </c>
    </row>
    <row r="30" spans="1:7" ht="15" customHeight="1" x14ac:dyDescent="0.25">
      <c r="A30" s="5">
        <v>5</v>
      </c>
      <c r="B30" s="13" t="s">
        <v>90</v>
      </c>
      <c r="C30" s="5">
        <v>3</v>
      </c>
      <c r="D30" s="18"/>
      <c r="E30" s="17">
        <f t="shared" si="3"/>
        <v>0</v>
      </c>
      <c r="F30" s="17">
        <f t="shared" si="4"/>
        <v>0</v>
      </c>
      <c r="G30" s="17">
        <f t="shared" si="5"/>
        <v>0</v>
      </c>
    </row>
    <row r="31" spans="1:7" ht="15" customHeight="1" x14ac:dyDescent="0.25">
      <c r="A31" s="5">
        <v>6</v>
      </c>
      <c r="B31" s="13" t="s">
        <v>91</v>
      </c>
      <c r="C31" s="5">
        <v>3</v>
      </c>
      <c r="D31" s="18"/>
      <c r="E31" s="17">
        <f t="shared" si="3"/>
        <v>0</v>
      </c>
      <c r="F31" s="17">
        <f t="shared" si="4"/>
        <v>0</v>
      </c>
      <c r="G31" s="17">
        <f t="shared" si="5"/>
        <v>0</v>
      </c>
    </row>
    <row r="32" spans="1:7" ht="30" customHeight="1" x14ac:dyDescent="0.25">
      <c r="A32" s="31" t="s">
        <v>54</v>
      </c>
      <c r="B32" s="31"/>
      <c r="C32" s="31"/>
      <c r="D32" s="31"/>
      <c r="E32" s="31"/>
      <c r="F32" s="5" t="s">
        <v>55</v>
      </c>
      <c r="G32" s="5" t="s">
        <v>56</v>
      </c>
    </row>
    <row r="33" spans="1:7" ht="30" customHeight="1" x14ac:dyDescent="0.25">
      <c r="A33" s="31"/>
      <c r="B33" s="31"/>
      <c r="C33" s="31"/>
      <c r="D33" s="31"/>
      <c r="E33" s="31"/>
      <c r="F33" s="17">
        <f>SUM(F19:F24,F26:F31)</f>
        <v>0</v>
      </c>
      <c r="G33" s="17">
        <f>SUM(F33*1.23)</f>
        <v>0</v>
      </c>
    </row>
    <row r="34" spans="1:7" x14ac:dyDescent="0.25">
      <c r="A34" s="7"/>
      <c r="B34" s="8"/>
      <c r="C34" s="9"/>
      <c r="D34" s="8"/>
      <c r="E34" s="8"/>
      <c r="F34" s="8"/>
      <c r="G34" s="8"/>
    </row>
    <row r="35" spans="1:7" ht="30" customHeight="1" x14ac:dyDescent="0.3">
      <c r="A35" s="37" t="s">
        <v>92</v>
      </c>
      <c r="B35" s="25"/>
      <c r="C35" s="25"/>
      <c r="D35" s="25"/>
      <c r="E35" s="25"/>
      <c r="F35" s="25"/>
      <c r="G35" s="25"/>
    </row>
    <row r="36" spans="1:7" ht="30" customHeight="1" x14ac:dyDescent="0.5">
      <c r="A36" s="53">
        <f>SUM(F33)</f>
        <v>0</v>
      </c>
      <c r="B36" s="54"/>
      <c r="C36" s="10"/>
      <c r="D36" s="10"/>
      <c r="E36" s="10"/>
      <c r="F36" s="10"/>
      <c r="G36" s="10"/>
    </row>
    <row r="37" spans="1:7" ht="30" customHeight="1" x14ac:dyDescent="0.3">
      <c r="A37" s="42" t="s">
        <v>11</v>
      </c>
      <c r="B37" s="43"/>
      <c r="C37" s="43"/>
      <c r="D37" s="43"/>
      <c r="E37" s="43"/>
      <c r="F37" s="43"/>
      <c r="G37" s="43"/>
    </row>
    <row r="38" spans="1:7" ht="30" customHeight="1" x14ac:dyDescent="0.25">
      <c r="A38" s="20" t="s">
        <v>12</v>
      </c>
      <c r="B38" s="20"/>
      <c r="C38" s="20"/>
      <c r="D38" s="20"/>
      <c r="E38" s="20"/>
      <c r="F38" s="20"/>
      <c r="G38" s="20"/>
    </row>
    <row r="39" spans="1:7" ht="30" customHeight="1" x14ac:dyDescent="0.3">
      <c r="A39" s="37" t="s">
        <v>13</v>
      </c>
      <c r="B39" s="25"/>
      <c r="C39" s="25"/>
      <c r="D39" s="25"/>
      <c r="E39" s="25"/>
      <c r="F39" s="25"/>
      <c r="G39" s="25"/>
    </row>
    <row r="40" spans="1:7" ht="30" customHeight="1" x14ac:dyDescent="0.3">
      <c r="A40" s="37" t="s">
        <v>14</v>
      </c>
      <c r="B40" s="25"/>
      <c r="C40" s="25"/>
      <c r="D40" s="25"/>
      <c r="E40" s="25"/>
      <c r="F40" s="25"/>
      <c r="G40" s="25"/>
    </row>
    <row r="41" spans="1:7" ht="30" customHeight="1" x14ac:dyDescent="0.25">
      <c r="A41" s="27" t="s">
        <v>15</v>
      </c>
      <c r="B41" s="27"/>
      <c r="C41" s="27"/>
      <c r="D41" s="27"/>
      <c r="E41" s="27"/>
      <c r="F41" s="27"/>
      <c r="G41" s="27"/>
    </row>
    <row r="42" spans="1:7" ht="30" customHeight="1" x14ac:dyDescent="0.25">
      <c r="A42" s="37" t="s">
        <v>65</v>
      </c>
      <c r="B42" s="24"/>
      <c r="C42" s="24"/>
      <c r="D42" s="24"/>
      <c r="E42" s="24"/>
      <c r="F42" s="24"/>
      <c r="G42" s="24"/>
    </row>
    <row r="43" spans="1:7" ht="30" customHeight="1" x14ac:dyDescent="0.25">
      <c r="A43" s="27" t="s">
        <v>16</v>
      </c>
      <c r="B43" s="27"/>
      <c r="C43" s="27"/>
      <c r="D43" s="27"/>
      <c r="E43" s="27"/>
      <c r="F43" s="27"/>
      <c r="G43" s="27"/>
    </row>
    <row r="44" spans="1:7" ht="66.599999999999994" customHeight="1" x14ac:dyDescent="0.25">
      <c r="A44" s="45" t="s">
        <v>17</v>
      </c>
      <c r="B44" s="45"/>
      <c r="C44" s="45"/>
      <c r="D44" s="45"/>
      <c r="E44" s="45"/>
      <c r="F44" s="45"/>
      <c r="G44" s="45"/>
    </row>
    <row r="45" spans="1:7" ht="30" customHeight="1" x14ac:dyDescent="0.3">
      <c r="A45" s="37" t="s">
        <v>18</v>
      </c>
      <c r="B45" s="25"/>
      <c r="C45" s="25"/>
      <c r="D45" s="25"/>
      <c r="E45" s="25"/>
      <c r="F45" s="25"/>
      <c r="G45" s="25"/>
    </row>
    <row r="46" spans="1:7" ht="34.799999999999997" customHeight="1" x14ac:dyDescent="0.25">
      <c r="A46" s="45" t="s">
        <v>19</v>
      </c>
      <c r="B46" s="45"/>
      <c r="C46" s="45"/>
      <c r="D46" s="45"/>
      <c r="E46" s="45"/>
      <c r="F46" s="45"/>
      <c r="G46" s="45"/>
    </row>
    <row r="47" spans="1:7" ht="30" customHeight="1" x14ac:dyDescent="0.25">
      <c r="A47" s="27" t="s">
        <v>20</v>
      </c>
      <c r="B47" s="27"/>
      <c r="C47" s="27"/>
      <c r="D47" s="27"/>
      <c r="E47" s="27"/>
      <c r="F47" s="27"/>
      <c r="G47" s="27"/>
    </row>
    <row r="48" spans="1:7" ht="40.200000000000003" customHeight="1" x14ac:dyDescent="0.25">
      <c r="A48" s="45" t="s">
        <v>69</v>
      </c>
      <c r="B48" s="45"/>
      <c r="C48" s="45"/>
      <c r="D48" s="45"/>
      <c r="E48" s="45"/>
      <c r="F48" s="45"/>
      <c r="G48" s="45"/>
    </row>
    <row r="49" spans="1:7" ht="30" customHeight="1" x14ac:dyDescent="0.25">
      <c r="A49" s="27" t="s">
        <v>70</v>
      </c>
      <c r="B49" s="27"/>
      <c r="C49" s="27"/>
      <c r="D49" s="27"/>
      <c r="E49" s="27"/>
      <c r="F49" s="27"/>
      <c r="G49" s="27"/>
    </row>
    <row r="50" spans="1:7" ht="30" customHeight="1" x14ac:dyDescent="0.3">
      <c r="A50" s="37" t="s">
        <v>21</v>
      </c>
      <c r="B50" s="25"/>
      <c r="C50" s="25"/>
      <c r="D50" s="25"/>
      <c r="E50" s="25"/>
      <c r="F50" s="25"/>
      <c r="G50" s="25"/>
    </row>
    <row r="51" spans="1:7" ht="30" customHeight="1" x14ac:dyDescent="0.25">
      <c r="A51" s="44" t="s">
        <v>22</v>
      </c>
      <c r="B51" s="44"/>
      <c r="C51" s="44"/>
      <c r="D51" s="44"/>
      <c r="E51" s="44"/>
      <c r="F51" s="44"/>
      <c r="G51" s="44"/>
    </row>
    <row r="52" spans="1:7" ht="30" customHeight="1" x14ac:dyDescent="0.25">
      <c r="A52" s="44" t="s">
        <v>22</v>
      </c>
      <c r="B52" s="44"/>
      <c r="C52" s="44"/>
      <c r="D52" s="44"/>
      <c r="E52" s="44"/>
      <c r="F52" s="44"/>
      <c r="G52" s="44"/>
    </row>
    <row r="53" spans="1:7" ht="30" customHeight="1" x14ac:dyDescent="0.3">
      <c r="A53" s="47" t="s">
        <v>23</v>
      </c>
      <c r="B53" s="43"/>
      <c r="C53" s="43"/>
      <c r="D53" s="43"/>
      <c r="E53" s="43"/>
      <c r="F53" s="43"/>
      <c r="G53" s="43"/>
    </row>
    <row r="54" spans="1:7" ht="63" customHeight="1" x14ac:dyDescent="0.25">
      <c r="A54" s="2"/>
      <c r="B54" s="10" t="s">
        <v>24</v>
      </c>
      <c r="C54" s="2"/>
    </row>
    <row r="55" spans="1:7" ht="28.8" customHeight="1" x14ac:dyDescent="0.25">
      <c r="A55" s="2"/>
      <c r="C55" s="2"/>
      <c r="D55" s="48" t="s">
        <v>25</v>
      </c>
      <c r="E55" s="49"/>
      <c r="F55" s="49"/>
      <c r="G55" s="49"/>
    </row>
    <row r="56" spans="1:7" ht="43.2" customHeight="1" x14ac:dyDescent="0.3">
      <c r="A56" s="2"/>
      <c r="C56" s="2"/>
      <c r="D56" s="50" t="s">
        <v>26</v>
      </c>
      <c r="E56" s="51"/>
      <c r="F56" s="51"/>
      <c r="G56" s="51"/>
    </row>
    <row r="57" spans="1:7" ht="26.4" customHeight="1" x14ac:dyDescent="0.25">
      <c r="A57" s="52" t="s">
        <v>27</v>
      </c>
      <c r="B57" s="52"/>
      <c r="C57" s="52"/>
      <c r="D57" s="52"/>
      <c r="E57" s="52"/>
      <c r="F57" s="52"/>
      <c r="G57" s="52"/>
    </row>
    <row r="58" spans="1:7" ht="30.6" customHeight="1" x14ac:dyDescent="0.25">
      <c r="A58" s="46" t="s">
        <v>28</v>
      </c>
      <c r="B58" s="46"/>
      <c r="C58" s="46"/>
      <c r="D58" s="46"/>
      <c r="E58" s="46"/>
      <c r="F58" s="46"/>
      <c r="G58" s="46"/>
    </row>
    <row r="59" spans="1:7" ht="49.8" customHeight="1" x14ac:dyDescent="0.25">
      <c r="A59" s="46" t="s">
        <v>29</v>
      </c>
      <c r="B59" s="46"/>
      <c r="C59" s="46"/>
      <c r="D59" s="46"/>
      <c r="E59" s="46"/>
      <c r="F59" s="46"/>
      <c r="G59" s="46"/>
    </row>
    <row r="60" spans="1:7" ht="45" customHeight="1" x14ac:dyDescent="0.25">
      <c r="A60" s="46" t="s">
        <v>30</v>
      </c>
      <c r="B60" s="46"/>
      <c r="C60" s="46"/>
      <c r="D60" s="46"/>
      <c r="E60" s="46"/>
      <c r="F60" s="46"/>
      <c r="G60" s="46"/>
    </row>
  </sheetData>
  <sheetProtection password="E290" sheet="1" objects="1" scenarios="1"/>
  <mergeCells count="42">
    <mergeCell ref="A7:G7"/>
    <mergeCell ref="A48:G48"/>
    <mergeCell ref="A1:G1"/>
    <mergeCell ref="A3:B3"/>
    <mergeCell ref="A4:B4"/>
    <mergeCell ref="A5:G5"/>
    <mergeCell ref="A6:G6"/>
    <mergeCell ref="A15:G15"/>
    <mergeCell ref="A14:B14"/>
    <mergeCell ref="A8:G8"/>
    <mergeCell ref="A9:G9"/>
    <mergeCell ref="A10:G10"/>
    <mergeCell ref="A11:G11"/>
    <mergeCell ref="A12:G12"/>
    <mergeCell ref="A13:G13"/>
    <mergeCell ref="A18:G18"/>
    <mergeCell ref="A25:G25"/>
    <mergeCell ref="A46:G46"/>
    <mergeCell ref="A35:G35"/>
    <mergeCell ref="A36:B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32:E33"/>
    <mergeCell ref="A60:G60"/>
    <mergeCell ref="A47:G47"/>
    <mergeCell ref="A49:G49"/>
    <mergeCell ref="A50:G50"/>
    <mergeCell ref="A51:G51"/>
    <mergeCell ref="A52:G52"/>
    <mergeCell ref="A53:G53"/>
    <mergeCell ref="D55:G55"/>
    <mergeCell ref="D56:G56"/>
    <mergeCell ref="A57:G57"/>
    <mergeCell ref="A58:G58"/>
    <mergeCell ref="A59:G5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1a - usługi poczt.</vt:lpstr>
      <vt:lpstr>Formularz 1b - usługi kurierski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2020-11-09T09:53:24Z</dcterms:modified>
</cp:coreProperties>
</file>