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r\AppData\Local\Microsoft\Windows\INetCache\Content.Outlook\BI8C3KKN\"/>
    </mc:Choice>
  </mc:AlternateContent>
  <xr:revisionPtr revIDLastSave="0" documentId="13_ncr:1_{2C2D55D8-0423-4F4B-A51E-CE4432DEE29D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definedNames>
    <definedName name="_xlnm._FilterDatabase" localSheetId="0" hidden="1">Arkusz1!$A$1:$I$116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2" i="1"/>
  <c r="K114" i="1" l="1"/>
  <c r="K115" i="1" s="1"/>
  <c r="K116" i="1" s="1"/>
</calcChain>
</file>

<file path=xl/sharedStrings.xml><?xml version="1.0" encoding="utf-8"?>
<sst xmlns="http://schemas.openxmlformats.org/spreadsheetml/2006/main" count="666" uniqueCount="174">
  <si>
    <t>lp</t>
  </si>
  <si>
    <t>Typ materiału</t>
  </si>
  <si>
    <t>Nazwa mebla</t>
  </si>
  <si>
    <t>Ilość</t>
  </si>
  <si>
    <t>00</t>
  </si>
  <si>
    <t xml:space="preserve">sauny - recepcja </t>
  </si>
  <si>
    <t>0.01</t>
  </si>
  <si>
    <t>Lada typ 2</t>
  </si>
  <si>
    <t>Lada prosta 140x80x107 - front gładki z cokołem kaszmir, blat górny kaszmir , blat roboczy akacja</t>
  </si>
  <si>
    <t>Krzesło obrotowe</t>
  </si>
  <si>
    <t>Krzesło obrotowe LightUP 230SL, podstawa z polerowanego aluminium, tap. Evo, podłokietniki P61PU</t>
  </si>
  <si>
    <t>Kontenerek</t>
  </si>
  <si>
    <t>Kontener mobilny 42,8x60x54 z uchwytem  całość kaszmir bocznym</t>
  </si>
  <si>
    <t xml:space="preserve">Regał </t>
  </si>
  <si>
    <t>Regał otwarty 120x42x225 z przegrodą pionową</t>
  </si>
  <si>
    <t>sauny - korytarz</t>
  </si>
  <si>
    <t>Siedzisko poczekalnia tworzywo</t>
  </si>
  <si>
    <t>Ławka dla 5 osób  do poczekalni  o mocnej stalowej ramie - kolor siedzisk szary ARI</t>
  </si>
  <si>
    <t xml:space="preserve">Krzesło z siedziskiem plastikowym, stelaż metalowy ARI kolor szary </t>
  </si>
  <si>
    <t xml:space="preserve">sauny - magazyn </t>
  </si>
  <si>
    <t>0.02</t>
  </si>
  <si>
    <t>płyta zwykła</t>
  </si>
  <si>
    <t>Regał otwarty 80X60x225cm</t>
  </si>
  <si>
    <t>Regał na ręczniki 120x60x225cm</t>
  </si>
  <si>
    <t>Szafa aktowa 120x42x225 - drzwi skrzydłowe CAŁOŚĆ KASZMIR</t>
  </si>
  <si>
    <t>sauny - pokoj socialny</t>
  </si>
  <si>
    <t>0.08</t>
  </si>
  <si>
    <t>Kuchnia</t>
  </si>
  <si>
    <t>ZESTAW MEBLI KUCHENNYCH  BEZ SPRZĘTU KUCHENNEGO  POM 0,08 cokół grafit   szafki białe W1000ST9 BIAŁY PREMIUM  , blat grafit F160ST9 MARMUR MARMARA</t>
  </si>
  <si>
    <t>01</t>
  </si>
  <si>
    <t>pomieszczenie wejsciowe - hol</t>
  </si>
  <si>
    <t>1.01</t>
  </si>
  <si>
    <t>Sofa</t>
  </si>
  <si>
    <t>Sofa 2,5 os.,  Nogi - Metalic, Tapicerka - Valencia VA12</t>
  </si>
  <si>
    <t xml:space="preserve">Zestaw ścianek do połączenia z sofą 2,5 os. </t>
  </si>
  <si>
    <t>Stolik</t>
  </si>
  <si>
    <t>Solik VANCOUVER OTO kwadratowy 54x54 - blat szkło TAPICERKA VALENCIA SZARA 107-4045 PERLE</t>
  </si>
  <si>
    <t>Pufa okrągła</t>
  </si>
  <si>
    <t xml:space="preserve">Pufa okrągła Vancouver Oto VOR2 fi-41cm </t>
  </si>
  <si>
    <t>Pufa kwadratowa</t>
  </si>
  <si>
    <t>Pufa kwadratowa Vancouver Oto VOS2 41x41cm</t>
  </si>
  <si>
    <t>Fotel</t>
  </si>
  <si>
    <t>Fotel 1-os. VANCOUVER LITE - NÓŻKI METALIK VA-12 BEŻ</t>
  </si>
  <si>
    <t xml:space="preserve">Zestaw ścianek do połączenia z fotelem </t>
  </si>
  <si>
    <t>WALL IN - pufa 1-os. - stelaż METALIK 107-2020 róż</t>
  </si>
  <si>
    <t>WALL IN - pufa 1-os. - stelaż METALIK va-10 niebieska</t>
  </si>
  <si>
    <t>WALL IN - pufa 1-os. - stelaż METALIK   VA-14 JASNO SZARA</t>
  </si>
  <si>
    <t>Zabudowa ściana</t>
  </si>
  <si>
    <t>Zabudowa płytowa ścian /akacja PFLEIDERER R 38002 VV o lącznej powierchni ok20m2</t>
  </si>
  <si>
    <t>pomieszczenie wejsciowe - lada glowna</t>
  </si>
  <si>
    <t>1.02</t>
  </si>
  <si>
    <t>Lada typ 1</t>
  </si>
  <si>
    <t>Lada główna 8x5,6mb  front ryflowany z cokołem akacja BLAT PODAWCZY  I COKÓŁ KASZMIR, , REFLOWANIE METALIK, POZOSTAŁE EL. AKACJA</t>
  </si>
  <si>
    <t>Szafa aktowa 100x42x77 drzwi skrzydłowe</t>
  </si>
  <si>
    <t>Szafa aktowa 80x42x77 drzwi skrzydłowe</t>
  </si>
  <si>
    <t>Zestaw szafek depozytowych L400cm h 180cm zamykane na klucz (ok. 40 skrytek)</t>
  </si>
  <si>
    <t>pomieszczenie wejsciowe - zaplecze lada</t>
  </si>
  <si>
    <t xml:space="preserve">1.03 </t>
  </si>
  <si>
    <t>Szafa aktowa 80x42x225   drzwi skrzydłowe</t>
  </si>
  <si>
    <t>Szafa ubraniowa 80x60x225   drzwi skrzydłowe</t>
  </si>
  <si>
    <t>pomieszczenie wejsciowe - szatnia</t>
  </si>
  <si>
    <t>1.04</t>
  </si>
  <si>
    <t xml:space="preserve">Zabudowa szatnia ściany h 2400mm 600-800mm </t>
  </si>
  <si>
    <t>Wieszak</t>
  </si>
  <si>
    <t>Wieszak metalowy stojacy L1200 do szatni na kółkach</t>
  </si>
  <si>
    <t>Pomieszczenie Menadzerów</t>
  </si>
  <si>
    <t>1.09</t>
  </si>
  <si>
    <t>Biurko</t>
  </si>
  <si>
    <t>KONTENER  3-SZUFLADOWY  CAŁOŚĆ  BEŻ PIASKOWY , Y 43X60XH62,3</t>
  </si>
  <si>
    <t>SZAFA UBRANIOWA 80,1X46,1XH185X2 Z COKOŁEM ,KORUS BEŻ PIASKOWY, FRONT BIAŁY</t>
  </si>
  <si>
    <t>SZAFKA NISKA 80,1X46,1X78,4 Z  KORPUS BEŻ, FRONT BIAŁY COKOŁEM</t>
  </si>
  <si>
    <t>Krzesło konferencyjne</t>
  </si>
  <si>
    <t>Krzesło konferencyjne SUN EV 25  NIEBIESKI NIEBESKA</t>
  </si>
  <si>
    <t>WIESZAK SEVEN BIAŁY ,HACZYKI CZARNE</t>
  </si>
  <si>
    <t>Pomieszczenie Dyrektor Techniczny</t>
  </si>
  <si>
    <t>1.10</t>
  </si>
  <si>
    <t>SZAFKA POD BIURKOWA 120,4X48XH65  1 sztuka prawa , korpus piasek , front biały</t>
  </si>
  <si>
    <t>SZAFA 100,4X44X149KORPUS PIASEK, FRONT BIAŁY</t>
  </si>
  <si>
    <t>Krzesło konfer. ARCA na płozie - stelaż METALIK - ME-14</t>
  </si>
  <si>
    <t>Fotel obrotowy VERIS 101SFL (bez zagłówka) – oparcie tapicerowane z schukrą, podł. P54 PU (regulacja góra-dół), podstawa METALIK , tap. Medley</t>
  </si>
  <si>
    <t>Sekretariat</t>
  </si>
  <si>
    <t>1.12</t>
  </si>
  <si>
    <t>Lada prosta 160x80- front gładki i cokół  COKÓŁ ALU SZCZOTKOWANE , ryflowanie metalik  I BLAT PODAWCZY KASZMIR, POZOSTAŁW ELEMENTY BIAŁE</t>
  </si>
  <si>
    <t>Regał otwarty 100x42x108Hz przegrodą  W ZABUDOWIE RECEPCJ AKACJA pionową</t>
  </si>
  <si>
    <t>Szafa aktowa 100x42x151 - drzwi skrzydłowe BIAŁY</t>
  </si>
  <si>
    <t>Szafa aktowa 60x42x225 - prawa - drzwi skrzydłowe BIAŁ</t>
  </si>
  <si>
    <t>Szafa ubraniowa 60x42x225 - lewa - drzwi skrzydłowe BIAŁY</t>
  </si>
  <si>
    <t>Szafa aktowa 40x42x151 - lewa - drzwi skrzydłowe biała</t>
  </si>
  <si>
    <t>Kontener mobilny 42,8x60x54 z uchwytem bocznym BIAŁY</t>
  </si>
  <si>
    <t>Pomieszczenie Prezes</t>
  </si>
  <si>
    <t>1.11</t>
  </si>
  <si>
    <t>SZAFKA POD BIURKOWA 120,4X48XH65, 1 szt lewa , korpus piasek , front biały</t>
  </si>
  <si>
    <t>Fotel obrotowy LYNX Steel43 Chrome</t>
  </si>
  <si>
    <t>Sofa 2,5-os. VANCOUVER LITE - płozy   VA METALIK TAPICERKA  - Valencia VA-15</t>
  </si>
  <si>
    <t>Sofa 2 -os. VANCOUVER LITE - płozy   VA METALIK TAPICERKA  Valencia VA-15</t>
  </si>
  <si>
    <t>Fotel 1-os. VANCOUVER LITE - na płozach METALIK Tapicerka Valencia VA-15</t>
  </si>
  <si>
    <t>Stolik mały 850x300x850, stelaż na płozach-metlic, dekor blatu do wyboru przez zleceniodawce</t>
  </si>
  <si>
    <t>Pomieszczenie Dyrektora ds.. Rozwoju i Sprezdaży</t>
  </si>
  <si>
    <t>1.13</t>
  </si>
  <si>
    <t xml:space="preserve">Szafa aktowo-ubraniowa 80,1x46x178,2 + cokół korpus kolor piaskowy </t>
  </si>
  <si>
    <t>Fotel obrotowe VERIS 101SFL (bez zagłówka) – oparcie tapicerowane z schukrą, podł. P54 PU (regulacja góra-dół), podstawa METALIK , tap. Medley</t>
  </si>
  <si>
    <t>SZAFKA NISKA J-SYSTEM 80,1X46,1X71,5 KORPUS BEŻ, FRONT BIAŁY</t>
  </si>
  <si>
    <t>Korytarz - poczekalnia</t>
  </si>
  <si>
    <t>1.18</t>
  </si>
  <si>
    <t>Sofa 2,5 os.,   Nogi - METALIK, Tapicerka - NIEBIESKA</t>
  </si>
  <si>
    <t>Sala konferencyjna</t>
  </si>
  <si>
    <t>1.14</t>
  </si>
  <si>
    <t>Biurko konferencyjne</t>
  </si>
  <si>
    <t>STÓŁ KONFERENCYJNY 200X100X74. STELAŻ PIASEK BLAT  BIAŁY , STELAŻ PIASKOWY BEŻ</t>
  </si>
  <si>
    <t>Pomieszczenie socjalne - kuchnia</t>
  </si>
  <si>
    <t>1.17</t>
  </si>
  <si>
    <t>ZESTW MEBLI KUCHENNYCH  Z SZAFKAMI WISZĄCYMI BEZ SPRZĘTU AGDI KORPUSY I FRONTY BIAŁE PREMIUM W1000ST9 , COKÓŁ GRAFIT, BLAT ROBOCZY GRAFIT F160ST9 MARMUR MARMARA</t>
  </si>
  <si>
    <t>SZAFA UBRANIOWA 80,1X60,1X185,2 Z COKOŁEM CAŁÓŚĆ GRAFIT</t>
  </si>
  <si>
    <t>Krzesło z siedziskiem plastikowym, stelaż metalowy ARI kolor szary</t>
  </si>
  <si>
    <t>Pomieszczenie - Instruktorzy Pływania</t>
  </si>
  <si>
    <t>1.08</t>
  </si>
  <si>
    <t>Pomieszczenie ratowników</t>
  </si>
  <si>
    <t>1.27</t>
  </si>
  <si>
    <t>SZAFA 100,1X46,1X185,2 Z COKOŁEM KORPUS PIASEK ,FRONT BIAŁY</t>
  </si>
  <si>
    <t>Kozetka</t>
  </si>
  <si>
    <t>KOZETKA 188XSZER56XH52 TAPICERKA SKAY NIEBIESKI</t>
  </si>
  <si>
    <t>Hol - przed basenem</t>
  </si>
  <si>
    <t>1.32</t>
  </si>
  <si>
    <t>02</t>
  </si>
  <si>
    <t>Strefa Cardio</t>
  </si>
  <si>
    <t>2.01</t>
  </si>
  <si>
    <t>Lada typ 3</t>
  </si>
  <si>
    <t>Lada recepcyjna  FRONT LADY AKRYLUKS POŁYSK 106x50,5x113  WNĘTRZE LADY POPIEL U112PU , LADA -BLAT SZKŁOBIAŁE MLECZNE 9003, FRONT SZARY ONYX 85383 wraz z Biurko 80x80x74 BLAT BIAŁY STELAŻ METALIK</t>
  </si>
  <si>
    <t>Korytarz przy strefie fitness</t>
  </si>
  <si>
    <t>2.06</t>
  </si>
  <si>
    <t>Sofa 2,5-os. VANCOUVER LITE - nogi Valencia VA -19</t>
  </si>
  <si>
    <t>Stolik VANCOUVER OTO kwadratowy 54x54 - blat szkło TAPICERKA VALENCIA SZARA 107-4045 PERLE</t>
  </si>
  <si>
    <t>Aneks kuchenny przy automacie do kawy o wym. 120x60cm</t>
  </si>
  <si>
    <t>Pomieszczenie dla mam</t>
  </si>
  <si>
    <t>Przewijak</t>
  </si>
  <si>
    <t>Przewijak dla niemowląt i dzieci składany na ścianę</t>
  </si>
  <si>
    <t>Sala fitness</t>
  </si>
  <si>
    <t>2.04</t>
  </si>
  <si>
    <t xml:space="preserve">REGAŁ OTWARTY 270x60x210cm BIAŁE </t>
  </si>
  <si>
    <t>REGAŁ OTWARTY 80x60x219,5 BIAŁE /  150x60x210cm</t>
  </si>
  <si>
    <t>Pokój animatora</t>
  </si>
  <si>
    <t>2.22</t>
  </si>
  <si>
    <t>KONTENER 43X60X62,3  KORPUS BEZ PIASEK , FRONT BIAŁY</t>
  </si>
  <si>
    <t>SZAFA AKTOWA 120X46,1X113,7 Z COKOŁEM , KORPUS BEZ PIASKOWY, FRONT BIAŁY</t>
  </si>
  <si>
    <t>SZAFA AKTOWA WYSOKA Z COKOŁEM   100X46X220 , KORPUS BEŻ, FRONT BIAŁY</t>
  </si>
  <si>
    <t>Pokój energetuka / Informatyka</t>
  </si>
  <si>
    <t>2.23</t>
  </si>
  <si>
    <t>Poziom</t>
  </si>
  <si>
    <t>Nr pomieszczenia</t>
  </si>
  <si>
    <t>Przeznaczenie</t>
  </si>
  <si>
    <t>Typ mebla</t>
  </si>
  <si>
    <t>BIURKO 140X70 ,nogi wg specyfikacji BLAT BIAŁY , STELAZ PIASEK z blenda</t>
  </si>
  <si>
    <t>BIURKO 180X80 BLAT Blat biały 25mm , stelaż kolor beż piaskowy nogi wg specyfikacji z blenda</t>
  </si>
  <si>
    <t>STÓŁ 160X80 BLAT BIAŁY, STELAŻ GRAFIT  nogi wg specyfikacji</t>
  </si>
  <si>
    <t>STÓŁ 80X80 BLAT BIAŁY, STELAŻ GRAFIT  nogi wg specyfikacji</t>
  </si>
  <si>
    <t>BIURKO 140X80 ,nogi wg specyfikacji BLAT BIAŁY , STELAZ PIASEK</t>
  </si>
  <si>
    <t>BIURKO 180X70 BLAT BIAŁY , STELAŻ BEŻ PIASKOWY METAL nogi wg specyfikacji</t>
  </si>
  <si>
    <t>BIURKO 180X80 BLAT BIAŁY , STELAŻ BEŻ PIASKOWY METAL nogi wg specyfikacji</t>
  </si>
  <si>
    <t>BIURKO 160X70, nogi wg specyfikacji  z blenda</t>
  </si>
  <si>
    <t>Cena jednostkowa netto</t>
  </si>
  <si>
    <t>Wartość netto</t>
  </si>
  <si>
    <t>RAZEM NETTO</t>
  </si>
  <si>
    <t>VAT 23 %</t>
  </si>
  <si>
    <t>RAZEM BRUTTO</t>
  </si>
  <si>
    <t>Szafka pod biurko</t>
  </si>
  <si>
    <t>Szafa aktowa</t>
  </si>
  <si>
    <t>Szafka aktowa 2OH</t>
  </si>
  <si>
    <t>Szafa aktowo ubraniowa 5OH</t>
  </si>
  <si>
    <t>Szafa aktowa skydłowa 5OH</t>
  </si>
  <si>
    <t>Szafa aktowa skrzydłowa 6OH</t>
  </si>
  <si>
    <t>Szafa</t>
  </si>
  <si>
    <t xml:space="preserve">Szafa 120x42x77 drzwi przesuwne </t>
  </si>
  <si>
    <t>SZAFA AKTOWA 80,1X46XH185,2 Z COKOŁEM  KORPUS BEŻ PIASKOWY, FRONT BIAŁY PÓŁKI METALOWE</t>
  </si>
  <si>
    <t>Dopasowanie opisu do pozycji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</si>
</sst>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/>
    </xf>
    <xf numFmtId="49" fontId="2" fillId="3" borderId="2" xfId="0" applyNumberFormat="1" applyFont="1" applyFill="1" applyBorder="1" applyAlignment="1">
      <alignment horizontal="left" vertical="center"/>
    </xf>
    <xf numFmtId="49" fontId="3" fillId="3" borderId="2" xfId="0" applyNumberFormat="1" applyFont="1" applyFill="1" applyBorder="1" applyAlignment="1">
      <alignment horizontal="left" vertical="center"/>
    </xf>
    <xf numFmtId="49" fontId="2" fillId="3" borderId="2" xfId="0" applyNumberFormat="1" applyFont="1" applyFill="1" applyBorder="1" applyAlignment="1">
      <alignment horizontal="left" vertical="center" wrapText="1"/>
    </xf>
    <xf numFmtId="49" fontId="2" fillId="4" borderId="2" xfId="0" applyNumberFormat="1" applyFont="1" applyFill="1" applyBorder="1" applyAlignment="1">
      <alignment horizontal="left" vertical="center" wrapText="1"/>
    </xf>
    <xf numFmtId="1" fontId="2" fillId="3" borderId="2" xfId="0" applyNumberFormat="1" applyFont="1" applyFill="1" applyBorder="1"/>
    <xf numFmtId="0" fontId="2" fillId="3" borderId="2" xfId="0" applyFont="1" applyFill="1" applyBorder="1"/>
    <xf numFmtId="49" fontId="3" fillId="3" borderId="2" xfId="0" applyNumberFormat="1" applyFont="1" applyFill="1" applyBorder="1"/>
    <xf numFmtId="49" fontId="2" fillId="3" borderId="2" xfId="0" applyNumberFormat="1" applyFont="1" applyFill="1" applyBorder="1"/>
    <xf numFmtId="0" fontId="2" fillId="3" borderId="1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4" fontId="0" fillId="0" borderId="2" xfId="0" applyNumberFormat="1" applyBorder="1"/>
    <xf numFmtId="4" fontId="4" fillId="0" borderId="2" xfId="0" applyNumberFormat="1" applyFont="1" applyBorder="1"/>
    <xf numFmtId="0" fontId="0" fillId="3" borderId="2" xfId="0" applyFill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6"/>
  <sheetViews>
    <sheetView tabSelected="1" zoomScale="80" zoomScaleNormal="80" workbookViewId="0">
      <selection activeCell="C83" sqref="C83"/>
    </sheetView>
  </sheetViews>
  <sheetFormatPr defaultColWidth="155" defaultRowHeight="14.4" x14ac:dyDescent="0.3"/>
  <cols>
    <col min="1" max="1" width="4.109375" bestFit="1" customWidth="1"/>
    <col min="2" max="2" width="8.44140625" customWidth="1"/>
    <col min="3" max="3" width="40.33203125" customWidth="1"/>
    <col min="4" max="4" width="13.6640625" customWidth="1"/>
    <col min="5" max="5" width="17.5546875" customWidth="1"/>
    <col min="6" max="6" width="30.88671875" customWidth="1"/>
    <col min="7" max="7" width="29.5546875" customWidth="1"/>
    <col min="8" max="8" width="111.6640625" customWidth="1"/>
    <col min="9" max="9" width="7" customWidth="1"/>
    <col min="10" max="10" width="14" customWidth="1"/>
    <col min="11" max="11" width="14.109375" customWidth="1"/>
    <col min="12" max="12" width="55.88671875" customWidth="1"/>
    <col min="13" max="13" width="37.33203125" customWidth="1"/>
  </cols>
  <sheetData>
    <row r="1" spans="1:11" ht="49.95" customHeight="1" x14ac:dyDescent="0.3">
      <c r="A1" s="1" t="s">
        <v>0</v>
      </c>
      <c r="B1" s="1" t="s">
        <v>147</v>
      </c>
      <c r="C1" s="1" t="s">
        <v>149</v>
      </c>
      <c r="D1" s="1" t="s">
        <v>148</v>
      </c>
      <c r="E1" s="1" t="s">
        <v>1</v>
      </c>
      <c r="F1" s="1" t="s">
        <v>150</v>
      </c>
      <c r="G1" s="1" t="s">
        <v>173</v>
      </c>
      <c r="H1" s="1" t="s">
        <v>2</v>
      </c>
      <c r="I1" s="1" t="s">
        <v>3</v>
      </c>
      <c r="J1" s="1" t="s">
        <v>159</v>
      </c>
      <c r="K1" s="1" t="s">
        <v>160</v>
      </c>
    </row>
    <row r="2" spans="1:11" x14ac:dyDescent="0.3">
      <c r="A2" s="2">
        <v>1</v>
      </c>
      <c r="B2" s="3" t="s">
        <v>4</v>
      </c>
      <c r="C2" s="2" t="s">
        <v>5</v>
      </c>
      <c r="D2" s="4" t="s">
        <v>6</v>
      </c>
      <c r="E2" s="9" t="s">
        <v>21</v>
      </c>
      <c r="F2" s="5" t="s">
        <v>7</v>
      </c>
      <c r="G2" s="5"/>
      <c r="H2" s="6" t="s">
        <v>8</v>
      </c>
      <c r="I2" s="7">
        <v>1</v>
      </c>
      <c r="J2" s="13">
        <v>0</v>
      </c>
      <c r="K2" s="13">
        <f>I2*J2</f>
        <v>0</v>
      </c>
    </row>
    <row r="3" spans="1:11" x14ac:dyDescent="0.3">
      <c r="A3" s="2">
        <v>2</v>
      </c>
      <c r="B3" s="3" t="s">
        <v>4</v>
      </c>
      <c r="C3" s="2" t="s">
        <v>5</v>
      </c>
      <c r="D3" s="3" t="s">
        <v>6</v>
      </c>
      <c r="E3" s="9"/>
      <c r="F3" s="4" t="s">
        <v>9</v>
      </c>
      <c r="G3" s="4"/>
      <c r="H3" s="8" t="s">
        <v>10</v>
      </c>
      <c r="I3" s="7">
        <v>1</v>
      </c>
      <c r="J3" s="13"/>
      <c r="K3" s="13">
        <f t="shared" ref="K3:K66" si="0">I3*J3</f>
        <v>0</v>
      </c>
    </row>
    <row r="4" spans="1:11" x14ac:dyDescent="0.3">
      <c r="A4" s="2">
        <v>3</v>
      </c>
      <c r="B4" s="3" t="s">
        <v>4</v>
      </c>
      <c r="C4" s="2" t="s">
        <v>5</v>
      </c>
      <c r="D4" s="3" t="s">
        <v>6</v>
      </c>
      <c r="E4" s="9" t="s">
        <v>21</v>
      </c>
      <c r="F4" s="4" t="s">
        <v>11</v>
      </c>
      <c r="G4" s="4"/>
      <c r="H4" s="6" t="s">
        <v>12</v>
      </c>
      <c r="I4" s="7">
        <v>1</v>
      </c>
      <c r="J4" s="13"/>
      <c r="K4" s="13">
        <f t="shared" si="0"/>
        <v>0</v>
      </c>
    </row>
    <row r="5" spans="1:11" x14ac:dyDescent="0.3">
      <c r="A5" s="2">
        <v>4</v>
      </c>
      <c r="B5" s="3" t="s">
        <v>4</v>
      </c>
      <c r="C5" s="2" t="s">
        <v>5</v>
      </c>
      <c r="D5" s="3" t="s">
        <v>6</v>
      </c>
      <c r="E5" s="9" t="s">
        <v>21</v>
      </c>
      <c r="F5" s="9" t="s">
        <v>13</v>
      </c>
      <c r="G5" s="9" t="s">
        <v>170</v>
      </c>
      <c r="H5" s="6" t="s">
        <v>14</v>
      </c>
      <c r="I5" s="7">
        <v>2</v>
      </c>
      <c r="J5" s="13"/>
      <c r="K5" s="13">
        <f t="shared" si="0"/>
        <v>0</v>
      </c>
    </row>
    <row r="6" spans="1:11" x14ac:dyDescent="0.3">
      <c r="A6" s="2">
        <v>5</v>
      </c>
      <c r="B6" s="3" t="s">
        <v>4</v>
      </c>
      <c r="C6" s="8" t="s">
        <v>15</v>
      </c>
      <c r="D6" s="3" t="s">
        <v>6</v>
      </c>
      <c r="E6" s="9"/>
      <c r="F6" s="9" t="s">
        <v>16</v>
      </c>
      <c r="G6" s="9"/>
      <c r="H6" s="4" t="s">
        <v>17</v>
      </c>
      <c r="I6" s="7">
        <v>1</v>
      </c>
      <c r="J6" s="13"/>
      <c r="K6" s="13">
        <f t="shared" si="0"/>
        <v>0</v>
      </c>
    </row>
    <row r="7" spans="1:11" x14ac:dyDescent="0.3">
      <c r="A7" s="2">
        <v>7</v>
      </c>
      <c r="B7" s="3" t="s">
        <v>4</v>
      </c>
      <c r="C7" s="8" t="s">
        <v>15</v>
      </c>
      <c r="D7" s="3" t="s">
        <v>6</v>
      </c>
      <c r="E7" s="9"/>
      <c r="F7" s="9" t="s">
        <v>16</v>
      </c>
      <c r="G7" s="9"/>
      <c r="H7" s="4" t="s">
        <v>18</v>
      </c>
      <c r="I7" s="7">
        <v>2</v>
      </c>
      <c r="J7" s="13"/>
      <c r="K7" s="13">
        <f t="shared" si="0"/>
        <v>0</v>
      </c>
    </row>
    <row r="8" spans="1:11" x14ac:dyDescent="0.3">
      <c r="A8" s="2">
        <v>8</v>
      </c>
      <c r="B8" s="3" t="s">
        <v>4</v>
      </c>
      <c r="C8" s="8" t="s">
        <v>19</v>
      </c>
      <c r="D8" s="3" t="s">
        <v>20</v>
      </c>
      <c r="E8" s="9" t="s">
        <v>21</v>
      </c>
      <c r="F8" s="9" t="s">
        <v>13</v>
      </c>
      <c r="G8" s="9" t="s">
        <v>170</v>
      </c>
      <c r="H8" s="6" t="s">
        <v>22</v>
      </c>
      <c r="I8" s="7">
        <v>5</v>
      </c>
      <c r="J8" s="13"/>
      <c r="K8" s="13">
        <f t="shared" si="0"/>
        <v>0</v>
      </c>
    </row>
    <row r="9" spans="1:11" x14ac:dyDescent="0.3">
      <c r="A9" s="2">
        <v>9</v>
      </c>
      <c r="B9" s="3" t="s">
        <v>4</v>
      </c>
      <c r="C9" s="8" t="s">
        <v>19</v>
      </c>
      <c r="D9" s="3" t="s">
        <v>20</v>
      </c>
      <c r="E9" s="9" t="s">
        <v>21</v>
      </c>
      <c r="F9" s="9" t="s">
        <v>13</v>
      </c>
      <c r="G9" s="9" t="s">
        <v>170</v>
      </c>
      <c r="H9" s="6" t="s">
        <v>23</v>
      </c>
      <c r="I9" s="7">
        <v>1</v>
      </c>
      <c r="J9" s="13"/>
      <c r="K9" s="13">
        <f t="shared" si="0"/>
        <v>0</v>
      </c>
    </row>
    <row r="10" spans="1:11" x14ac:dyDescent="0.3">
      <c r="A10" s="2">
        <v>10</v>
      </c>
      <c r="B10" s="3" t="s">
        <v>4</v>
      </c>
      <c r="C10" s="8" t="s">
        <v>19</v>
      </c>
      <c r="D10" s="3" t="s">
        <v>20</v>
      </c>
      <c r="E10" s="9" t="s">
        <v>21</v>
      </c>
      <c r="F10" s="9" t="s">
        <v>13</v>
      </c>
      <c r="G10" s="9" t="s">
        <v>169</v>
      </c>
      <c r="H10" s="6" t="s">
        <v>24</v>
      </c>
      <c r="I10" s="7">
        <v>1</v>
      </c>
      <c r="J10" s="13"/>
      <c r="K10" s="13">
        <f t="shared" si="0"/>
        <v>0</v>
      </c>
    </row>
    <row r="11" spans="1:11" ht="27.6" x14ac:dyDescent="0.3">
      <c r="A11" s="2">
        <v>11</v>
      </c>
      <c r="B11" s="3" t="s">
        <v>4</v>
      </c>
      <c r="C11" s="8" t="s">
        <v>25</v>
      </c>
      <c r="D11" s="10" t="s">
        <v>26</v>
      </c>
      <c r="E11" s="9" t="s">
        <v>21</v>
      </c>
      <c r="F11" s="9" t="s">
        <v>27</v>
      </c>
      <c r="G11" s="9"/>
      <c r="H11" s="6" t="s">
        <v>28</v>
      </c>
      <c r="I11" s="7">
        <v>1</v>
      </c>
      <c r="J11" s="13"/>
      <c r="K11" s="13">
        <f t="shared" si="0"/>
        <v>0</v>
      </c>
    </row>
    <row r="12" spans="1:11" x14ac:dyDescent="0.3">
      <c r="A12" s="2">
        <v>12</v>
      </c>
      <c r="B12" s="3" t="s">
        <v>29</v>
      </c>
      <c r="C12" s="8" t="s">
        <v>30</v>
      </c>
      <c r="D12" s="10" t="s">
        <v>31</v>
      </c>
      <c r="E12" s="9"/>
      <c r="F12" s="9" t="s">
        <v>32</v>
      </c>
      <c r="G12" s="9"/>
      <c r="H12" s="6" t="s">
        <v>33</v>
      </c>
      <c r="I12" s="7">
        <v>5</v>
      </c>
      <c r="J12" s="13"/>
      <c r="K12" s="13">
        <f t="shared" si="0"/>
        <v>0</v>
      </c>
    </row>
    <row r="13" spans="1:11" x14ac:dyDescent="0.3">
      <c r="A13" s="2">
        <v>13</v>
      </c>
      <c r="B13" s="3" t="s">
        <v>29</v>
      </c>
      <c r="C13" s="8" t="s">
        <v>30</v>
      </c>
      <c r="D13" s="10" t="s">
        <v>31</v>
      </c>
      <c r="E13" s="9"/>
      <c r="F13" s="9"/>
      <c r="G13" s="9"/>
      <c r="H13" s="6" t="s">
        <v>34</v>
      </c>
      <c r="I13" s="7">
        <v>3</v>
      </c>
      <c r="J13" s="13"/>
      <c r="K13" s="13">
        <f t="shared" si="0"/>
        <v>0</v>
      </c>
    </row>
    <row r="14" spans="1:11" x14ac:dyDescent="0.3">
      <c r="A14" s="2">
        <v>15</v>
      </c>
      <c r="B14" s="3" t="s">
        <v>29</v>
      </c>
      <c r="C14" s="8" t="s">
        <v>30</v>
      </c>
      <c r="D14" s="10" t="s">
        <v>31</v>
      </c>
      <c r="E14" s="5"/>
      <c r="F14" s="9" t="s">
        <v>35</v>
      </c>
      <c r="G14" s="9"/>
      <c r="H14" s="6" t="s">
        <v>36</v>
      </c>
      <c r="I14" s="7">
        <v>5</v>
      </c>
      <c r="J14" s="13"/>
      <c r="K14" s="13">
        <f t="shared" si="0"/>
        <v>0</v>
      </c>
    </row>
    <row r="15" spans="1:11" x14ac:dyDescent="0.3">
      <c r="A15" s="2">
        <v>16</v>
      </c>
      <c r="B15" s="3" t="s">
        <v>29</v>
      </c>
      <c r="C15" s="8" t="s">
        <v>30</v>
      </c>
      <c r="D15" s="10" t="s">
        <v>31</v>
      </c>
      <c r="E15" s="9"/>
      <c r="F15" s="9" t="s">
        <v>37</v>
      </c>
      <c r="G15" s="9"/>
      <c r="H15" s="6" t="s">
        <v>38</v>
      </c>
      <c r="I15" s="7">
        <v>6</v>
      </c>
      <c r="J15" s="13"/>
      <c r="K15" s="13">
        <f t="shared" si="0"/>
        <v>0</v>
      </c>
    </row>
    <row r="16" spans="1:11" x14ac:dyDescent="0.3">
      <c r="A16" s="2">
        <v>17</v>
      </c>
      <c r="B16" s="3" t="s">
        <v>29</v>
      </c>
      <c r="C16" s="8" t="s">
        <v>30</v>
      </c>
      <c r="D16" s="10" t="s">
        <v>31</v>
      </c>
      <c r="E16" s="9"/>
      <c r="F16" s="9" t="s">
        <v>39</v>
      </c>
      <c r="G16" s="9"/>
      <c r="H16" s="6" t="s">
        <v>40</v>
      </c>
      <c r="I16" s="7">
        <v>6</v>
      </c>
      <c r="J16" s="13"/>
      <c r="K16" s="13">
        <f t="shared" si="0"/>
        <v>0</v>
      </c>
    </row>
    <row r="17" spans="1:11" x14ac:dyDescent="0.3">
      <c r="A17" s="2">
        <v>18</v>
      </c>
      <c r="B17" s="3" t="s">
        <v>29</v>
      </c>
      <c r="C17" s="8" t="s">
        <v>30</v>
      </c>
      <c r="D17" s="10" t="s">
        <v>31</v>
      </c>
      <c r="E17" s="9"/>
      <c r="F17" s="4" t="s">
        <v>41</v>
      </c>
      <c r="G17" s="4"/>
      <c r="H17" s="6" t="s">
        <v>42</v>
      </c>
      <c r="I17" s="7">
        <v>2</v>
      </c>
      <c r="J17" s="13"/>
      <c r="K17" s="13">
        <f t="shared" si="0"/>
        <v>0</v>
      </c>
    </row>
    <row r="18" spans="1:11" x14ac:dyDescent="0.3">
      <c r="A18" s="2">
        <v>19</v>
      </c>
      <c r="B18" s="3" t="s">
        <v>29</v>
      </c>
      <c r="C18" s="8" t="s">
        <v>30</v>
      </c>
      <c r="D18" s="10" t="s">
        <v>31</v>
      </c>
      <c r="E18" s="9"/>
      <c r="F18" s="9" t="s">
        <v>41</v>
      </c>
      <c r="G18" s="9"/>
      <c r="H18" s="6" t="s">
        <v>42</v>
      </c>
      <c r="I18" s="7">
        <v>2</v>
      </c>
      <c r="J18" s="13"/>
      <c r="K18" s="13">
        <f t="shared" si="0"/>
        <v>0</v>
      </c>
    </row>
    <row r="19" spans="1:11" x14ac:dyDescent="0.3">
      <c r="A19" s="2">
        <v>20</v>
      </c>
      <c r="B19" s="3" t="s">
        <v>29</v>
      </c>
      <c r="C19" s="8" t="s">
        <v>30</v>
      </c>
      <c r="D19" s="10" t="s">
        <v>31</v>
      </c>
      <c r="E19" s="9"/>
      <c r="F19" s="9"/>
      <c r="G19" s="9"/>
      <c r="H19" s="6" t="s">
        <v>43</v>
      </c>
      <c r="I19" s="7">
        <v>2</v>
      </c>
      <c r="J19" s="13"/>
      <c r="K19" s="13">
        <f t="shared" si="0"/>
        <v>0</v>
      </c>
    </row>
    <row r="20" spans="1:11" x14ac:dyDescent="0.3">
      <c r="A20" s="2">
        <v>21</v>
      </c>
      <c r="B20" s="3" t="s">
        <v>29</v>
      </c>
      <c r="C20" s="8" t="s">
        <v>30</v>
      </c>
      <c r="D20" s="10" t="s">
        <v>31</v>
      </c>
      <c r="E20" s="9"/>
      <c r="F20" s="9"/>
      <c r="G20" s="9"/>
      <c r="H20" s="6" t="s">
        <v>44</v>
      </c>
      <c r="I20" s="7">
        <v>1</v>
      </c>
      <c r="J20" s="13"/>
      <c r="K20" s="13">
        <f t="shared" si="0"/>
        <v>0</v>
      </c>
    </row>
    <row r="21" spans="1:11" x14ac:dyDescent="0.3">
      <c r="A21" s="2">
        <v>22</v>
      </c>
      <c r="B21" s="3" t="s">
        <v>29</v>
      </c>
      <c r="C21" s="8" t="s">
        <v>30</v>
      </c>
      <c r="D21" s="10" t="s">
        <v>31</v>
      </c>
      <c r="E21" s="9"/>
      <c r="F21" s="9"/>
      <c r="G21" s="9"/>
      <c r="H21" s="6" t="s">
        <v>45</v>
      </c>
      <c r="I21" s="7">
        <v>1</v>
      </c>
      <c r="J21" s="13"/>
      <c r="K21" s="13">
        <f t="shared" si="0"/>
        <v>0</v>
      </c>
    </row>
    <row r="22" spans="1:11" x14ac:dyDescent="0.3">
      <c r="A22" s="2">
        <v>23</v>
      </c>
      <c r="B22" s="3" t="s">
        <v>29</v>
      </c>
      <c r="C22" s="8" t="s">
        <v>30</v>
      </c>
      <c r="D22" s="10" t="s">
        <v>31</v>
      </c>
      <c r="E22" s="9"/>
      <c r="F22" s="9"/>
      <c r="G22" s="9"/>
      <c r="H22" s="6" t="s">
        <v>46</v>
      </c>
      <c r="I22" s="7">
        <v>5</v>
      </c>
      <c r="J22" s="13"/>
      <c r="K22" s="13">
        <f t="shared" si="0"/>
        <v>0</v>
      </c>
    </row>
    <row r="23" spans="1:11" x14ac:dyDescent="0.3">
      <c r="A23" s="2">
        <v>24</v>
      </c>
      <c r="B23" s="3" t="s">
        <v>29</v>
      </c>
      <c r="C23" s="8" t="s">
        <v>30</v>
      </c>
      <c r="D23" s="10" t="s">
        <v>31</v>
      </c>
      <c r="E23" s="9" t="s">
        <v>21</v>
      </c>
      <c r="F23" s="9" t="s">
        <v>47</v>
      </c>
      <c r="G23" s="9"/>
      <c r="H23" s="6" t="s">
        <v>48</v>
      </c>
      <c r="I23" s="7">
        <v>1</v>
      </c>
      <c r="J23" s="13"/>
      <c r="K23" s="13">
        <f t="shared" si="0"/>
        <v>0</v>
      </c>
    </row>
    <row r="24" spans="1:11" ht="27.6" x14ac:dyDescent="0.3">
      <c r="A24" s="2">
        <v>25</v>
      </c>
      <c r="B24" s="3" t="s">
        <v>29</v>
      </c>
      <c r="C24" s="8" t="s">
        <v>49</v>
      </c>
      <c r="D24" s="10" t="s">
        <v>50</v>
      </c>
      <c r="E24" s="9" t="s">
        <v>21</v>
      </c>
      <c r="F24" s="5" t="s">
        <v>51</v>
      </c>
      <c r="G24" s="5"/>
      <c r="H24" s="6" t="s">
        <v>52</v>
      </c>
      <c r="I24" s="7">
        <v>1</v>
      </c>
      <c r="J24" s="13"/>
      <c r="K24" s="13">
        <f t="shared" si="0"/>
        <v>0</v>
      </c>
    </row>
    <row r="25" spans="1:11" x14ac:dyDescent="0.3">
      <c r="A25" s="2">
        <v>26</v>
      </c>
      <c r="B25" s="3" t="s">
        <v>29</v>
      </c>
      <c r="C25" s="8" t="s">
        <v>49</v>
      </c>
      <c r="D25" s="10" t="s">
        <v>50</v>
      </c>
      <c r="E25" s="9"/>
      <c r="F25" s="4" t="s">
        <v>9</v>
      </c>
      <c r="G25" s="4"/>
      <c r="H25" s="8" t="s">
        <v>10</v>
      </c>
      <c r="I25" s="7">
        <v>3</v>
      </c>
      <c r="J25" s="13"/>
      <c r="K25" s="13">
        <f t="shared" si="0"/>
        <v>0</v>
      </c>
    </row>
    <row r="26" spans="1:11" x14ac:dyDescent="0.3">
      <c r="A26" s="2">
        <v>27</v>
      </c>
      <c r="B26" s="3" t="s">
        <v>29</v>
      </c>
      <c r="C26" s="8" t="s">
        <v>49</v>
      </c>
      <c r="D26" s="10" t="s">
        <v>50</v>
      </c>
      <c r="E26" s="9" t="s">
        <v>21</v>
      </c>
      <c r="F26" s="4" t="s">
        <v>11</v>
      </c>
      <c r="G26" s="4"/>
      <c r="H26" s="6" t="s">
        <v>12</v>
      </c>
      <c r="I26" s="7">
        <v>3</v>
      </c>
      <c r="J26" s="13"/>
      <c r="K26" s="13">
        <f t="shared" si="0"/>
        <v>0</v>
      </c>
    </row>
    <row r="27" spans="1:11" x14ac:dyDescent="0.3">
      <c r="A27" s="2">
        <v>28</v>
      </c>
      <c r="B27" s="3" t="s">
        <v>29</v>
      </c>
      <c r="C27" s="8" t="s">
        <v>49</v>
      </c>
      <c r="D27" s="10" t="s">
        <v>50</v>
      </c>
      <c r="E27" s="9" t="s">
        <v>21</v>
      </c>
      <c r="F27" s="9" t="s">
        <v>13</v>
      </c>
      <c r="G27" s="9" t="s">
        <v>166</v>
      </c>
      <c r="H27" s="6" t="s">
        <v>53</v>
      </c>
      <c r="I27" s="7">
        <v>2</v>
      </c>
      <c r="J27" s="13"/>
      <c r="K27" s="13">
        <f t="shared" si="0"/>
        <v>0</v>
      </c>
    </row>
    <row r="28" spans="1:11" x14ac:dyDescent="0.3">
      <c r="A28" s="2">
        <v>29</v>
      </c>
      <c r="B28" s="3" t="s">
        <v>29</v>
      </c>
      <c r="C28" s="8" t="s">
        <v>49</v>
      </c>
      <c r="D28" s="10" t="s">
        <v>50</v>
      </c>
      <c r="E28" s="9" t="s">
        <v>21</v>
      </c>
      <c r="F28" s="9" t="s">
        <v>13</v>
      </c>
      <c r="G28" s="9" t="s">
        <v>166</v>
      </c>
      <c r="H28" s="6" t="s">
        <v>54</v>
      </c>
      <c r="I28" s="7">
        <v>1</v>
      </c>
      <c r="J28" s="13"/>
      <c r="K28" s="13">
        <f t="shared" si="0"/>
        <v>0</v>
      </c>
    </row>
    <row r="29" spans="1:11" x14ac:dyDescent="0.3">
      <c r="A29" s="2">
        <v>30</v>
      </c>
      <c r="B29" s="3" t="s">
        <v>29</v>
      </c>
      <c r="C29" s="8" t="s">
        <v>49</v>
      </c>
      <c r="D29" s="10" t="s">
        <v>50</v>
      </c>
      <c r="E29" s="9" t="s">
        <v>21</v>
      </c>
      <c r="F29" s="9" t="s">
        <v>13</v>
      </c>
      <c r="G29" s="9" t="s">
        <v>164</v>
      </c>
      <c r="H29" s="6" t="s">
        <v>171</v>
      </c>
      <c r="I29" s="7">
        <v>1</v>
      </c>
      <c r="J29" s="13"/>
      <c r="K29" s="13">
        <f t="shared" si="0"/>
        <v>0</v>
      </c>
    </row>
    <row r="30" spans="1:11" x14ac:dyDescent="0.3">
      <c r="A30" s="2">
        <v>31</v>
      </c>
      <c r="B30" s="3" t="s">
        <v>29</v>
      </c>
      <c r="C30" s="8" t="s">
        <v>49</v>
      </c>
      <c r="D30" s="10" t="s">
        <v>50</v>
      </c>
      <c r="E30" s="9" t="s">
        <v>21</v>
      </c>
      <c r="F30" s="9" t="s">
        <v>13</v>
      </c>
      <c r="G30" s="9"/>
      <c r="H30" s="6" t="s">
        <v>55</v>
      </c>
      <c r="I30" s="7">
        <v>1</v>
      </c>
      <c r="J30" s="13"/>
      <c r="K30" s="13">
        <f t="shared" si="0"/>
        <v>0</v>
      </c>
    </row>
    <row r="31" spans="1:11" x14ac:dyDescent="0.3">
      <c r="A31" s="2">
        <v>32</v>
      </c>
      <c r="B31" s="3" t="s">
        <v>29</v>
      </c>
      <c r="C31" s="8" t="s">
        <v>56</v>
      </c>
      <c r="D31" s="10" t="s">
        <v>57</v>
      </c>
      <c r="E31" s="9" t="s">
        <v>21</v>
      </c>
      <c r="F31" s="9" t="s">
        <v>13</v>
      </c>
      <c r="G31" s="15" t="s">
        <v>169</v>
      </c>
      <c r="H31" s="6" t="s">
        <v>58</v>
      </c>
      <c r="I31" s="7">
        <v>5</v>
      </c>
      <c r="J31" s="13"/>
      <c r="K31" s="13">
        <f t="shared" si="0"/>
        <v>0</v>
      </c>
    </row>
    <row r="32" spans="1:11" x14ac:dyDescent="0.3">
      <c r="A32" s="2">
        <v>33</v>
      </c>
      <c r="B32" s="3" t="s">
        <v>29</v>
      </c>
      <c r="C32" s="8" t="s">
        <v>56</v>
      </c>
      <c r="D32" s="10" t="s">
        <v>57</v>
      </c>
      <c r="E32" s="9" t="s">
        <v>21</v>
      </c>
      <c r="F32" s="9" t="s">
        <v>13</v>
      </c>
      <c r="G32" s="15" t="s">
        <v>167</v>
      </c>
      <c r="H32" s="6" t="s">
        <v>59</v>
      </c>
      <c r="I32" s="7">
        <v>1</v>
      </c>
      <c r="J32" s="13"/>
      <c r="K32" s="13">
        <f t="shared" si="0"/>
        <v>0</v>
      </c>
    </row>
    <row r="33" spans="1:11" x14ac:dyDescent="0.3">
      <c r="A33" s="2">
        <v>34</v>
      </c>
      <c r="B33" s="3" t="s">
        <v>29</v>
      </c>
      <c r="C33" s="8" t="s">
        <v>60</v>
      </c>
      <c r="D33" s="10" t="s">
        <v>61</v>
      </c>
      <c r="E33" s="9" t="s">
        <v>21</v>
      </c>
      <c r="F33" s="9" t="s">
        <v>47</v>
      </c>
      <c r="G33" s="9"/>
      <c r="H33" s="6" t="s">
        <v>62</v>
      </c>
      <c r="I33" s="7">
        <v>12</v>
      </c>
      <c r="J33" s="13"/>
      <c r="K33" s="13">
        <f t="shared" si="0"/>
        <v>0</v>
      </c>
    </row>
    <row r="34" spans="1:11" x14ac:dyDescent="0.3">
      <c r="A34" s="2">
        <v>35</v>
      </c>
      <c r="B34" s="3" t="s">
        <v>29</v>
      </c>
      <c r="C34" s="8" t="s">
        <v>60</v>
      </c>
      <c r="D34" s="10" t="s">
        <v>61</v>
      </c>
      <c r="E34" s="9"/>
      <c r="F34" s="9" t="s">
        <v>63</v>
      </c>
      <c r="G34" s="9"/>
      <c r="H34" s="6" t="s">
        <v>64</v>
      </c>
      <c r="I34" s="7">
        <v>12</v>
      </c>
      <c r="J34" s="13"/>
      <c r="K34" s="13">
        <f t="shared" si="0"/>
        <v>0</v>
      </c>
    </row>
    <row r="35" spans="1:11" x14ac:dyDescent="0.3">
      <c r="A35" s="2">
        <v>38</v>
      </c>
      <c r="B35" s="3" t="s">
        <v>29</v>
      </c>
      <c r="C35" s="8" t="s">
        <v>65</v>
      </c>
      <c r="D35" s="10" t="s">
        <v>66</v>
      </c>
      <c r="E35" s="9" t="s">
        <v>21</v>
      </c>
      <c r="F35" s="9" t="s">
        <v>67</v>
      </c>
      <c r="G35" s="9"/>
      <c r="H35" s="6" t="s">
        <v>151</v>
      </c>
      <c r="I35" s="7">
        <v>1</v>
      </c>
      <c r="J35" s="13"/>
      <c r="K35" s="13">
        <f t="shared" si="0"/>
        <v>0</v>
      </c>
    </row>
    <row r="36" spans="1:11" x14ac:dyDescent="0.3">
      <c r="A36" s="2">
        <v>39</v>
      </c>
      <c r="B36" s="3" t="s">
        <v>29</v>
      </c>
      <c r="C36" s="8" t="s">
        <v>65</v>
      </c>
      <c r="D36" s="10" t="s">
        <v>66</v>
      </c>
      <c r="E36" s="9" t="s">
        <v>21</v>
      </c>
      <c r="F36" s="9" t="s">
        <v>67</v>
      </c>
      <c r="G36" s="9"/>
      <c r="H36" s="6" t="s">
        <v>158</v>
      </c>
      <c r="I36" s="7">
        <v>1</v>
      </c>
      <c r="J36" s="13"/>
      <c r="K36" s="13">
        <f t="shared" si="0"/>
        <v>0</v>
      </c>
    </row>
    <row r="37" spans="1:11" x14ac:dyDescent="0.3">
      <c r="A37" s="2">
        <v>40</v>
      </c>
      <c r="B37" s="3" t="s">
        <v>29</v>
      </c>
      <c r="C37" s="8" t="s">
        <v>65</v>
      </c>
      <c r="D37" s="10" t="s">
        <v>66</v>
      </c>
      <c r="E37" s="9" t="s">
        <v>21</v>
      </c>
      <c r="F37" s="4" t="s">
        <v>11</v>
      </c>
      <c r="G37" s="4"/>
      <c r="H37" s="6" t="s">
        <v>68</v>
      </c>
      <c r="I37" s="7">
        <v>2</v>
      </c>
      <c r="J37" s="13"/>
      <c r="K37" s="13">
        <f t="shared" si="0"/>
        <v>0</v>
      </c>
    </row>
    <row r="38" spans="1:11" x14ac:dyDescent="0.3">
      <c r="A38" s="2">
        <v>41</v>
      </c>
      <c r="B38" s="3" t="s">
        <v>29</v>
      </c>
      <c r="C38" s="8" t="s">
        <v>65</v>
      </c>
      <c r="D38" s="10" t="s">
        <v>66</v>
      </c>
      <c r="E38" s="9" t="s">
        <v>21</v>
      </c>
      <c r="F38" s="9" t="s">
        <v>13</v>
      </c>
      <c r="G38" s="15" t="s">
        <v>167</v>
      </c>
      <c r="H38" s="6" t="s">
        <v>69</v>
      </c>
      <c r="I38" s="7">
        <v>1</v>
      </c>
      <c r="J38" s="13"/>
      <c r="K38" s="13">
        <f t="shared" si="0"/>
        <v>0</v>
      </c>
    </row>
    <row r="39" spans="1:11" x14ac:dyDescent="0.3">
      <c r="A39" s="2">
        <v>42</v>
      </c>
      <c r="B39" s="3" t="s">
        <v>29</v>
      </c>
      <c r="C39" s="8" t="s">
        <v>65</v>
      </c>
      <c r="D39" s="10" t="s">
        <v>66</v>
      </c>
      <c r="E39" s="9" t="s">
        <v>21</v>
      </c>
      <c r="F39" s="9" t="s">
        <v>13</v>
      </c>
      <c r="G39" s="15" t="s">
        <v>168</v>
      </c>
      <c r="H39" s="6" t="s">
        <v>172</v>
      </c>
      <c r="I39" s="7">
        <v>2</v>
      </c>
      <c r="J39" s="13"/>
      <c r="K39" s="13">
        <f t="shared" si="0"/>
        <v>0</v>
      </c>
    </row>
    <row r="40" spans="1:11" x14ac:dyDescent="0.3">
      <c r="A40" s="2">
        <v>43</v>
      </c>
      <c r="B40" s="3" t="s">
        <v>29</v>
      </c>
      <c r="C40" s="8" t="s">
        <v>65</v>
      </c>
      <c r="D40" s="10" t="s">
        <v>66</v>
      </c>
      <c r="E40" s="9" t="s">
        <v>21</v>
      </c>
      <c r="F40" s="9" t="s">
        <v>13</v>
      </c>
      <c r="G40" s="15" t="s">
        <v>166</v>
      </c>
      <c r="H40" s="6" t="s">
        <v>70</v>
      </c>
      <c r="I40" s="7">
        <v>1</v>
      </c>
      <c r="J40" s="13"/>
      <c r="K40" s="13">
        <f t="shared" si="0"/>
        <v>0</v>
      </c>
    </row>
    <row r="41" spans="1:11" x14ac:dyDescent="0.3">
      <c r="A41" s="2">
        <v>44</v>
      </c>
      <c r="B41" s="3" t="s">
        <v>29</v>
      </c>
      <c r="C41" s="8" t="s">
        <v>65</v>
      </c>
      <c r="D41" s="10" t="s">
        <v>66</v>
      </c>
      <c r="E41" s="9"/>
      <c r="F41" s="4" t="s">
        <v>9</v>
      </c>
      <c r="G41" s="4"/>
      <c r="H41" s="8" t="s">
        <v>10</v>
      </c>
      <c r="I41" s="7">
        <v>2</v>
      </c>
      <c r="J41" s="13"/>
      <c r="K41" s="13">
        <f t="shared" si="0"/>
        <v>0</v>
      </c>
    </row>
    <row r="42" spans="1:11" x14ac:dyDescent="0.3">
      <c r="A42" s="2">
        <v>45</v>
      </c>
      <c r="B42" s="3" t="s">
        <v>29</v>
      </c>
      <c r="C42" s="8" t="s">
        <v>65</v>
      </c>
      <c r="D42" s="10" t="s">
        <v>66</v>
      </c>
      <c r="E42" s="9"/>
      <c r="F42" s="4" t="s">
        <v>71</v>
      </c>
      <c r="G42" s="4"/>
      <c r="H42" s="6" t="s">
        <v>72</v>
      </c>
      <c r="I42" s="7">
        <v>2</v>
      </c>
      <c r="J42" s="13"/>
      <c r="K42" s="13">
        <f t="shared" si="0"/>
        <v>0</v>
      </c>
    </row>
    <row r="43" spans="1:11" x14ac:dyDescent="0.3">
      <c r="A43" s="2">
        <v>46</v>
      </c>
      <c r="B43" s="3" t="s">
        <v>29</v>
      </c>
      <c r="C43" s="8" t="s">
        <v>65</v>
      </c>
      <c r="D43" s="10" t="s">
        <v>66</v>
      </c>
      <c r="E43" s="9"/>
      <c r="F43" s="9" t="s">
        <v>63</v>
      </c>
      <c r="G43" s="9"/>
      <c r="H43" s="6" t="s">
        <v>73</v>
      </c>
      <c r="I43" s="7">
        <v>1</v>
      </c>
      <c r="J43" s="13"/>
      <c r="K43" s="13">
        <f t="shared" si="0"/>
        <v>0</v>
      </c>
    </row>
    <row r="44" spans="1:11" x14ac:dyDescent="0.3">
      <c r="A44" s="2">
        <v>47</v>
      </c>
      <c r="B44" s="3" t="s">
        <v>29</v>
      </c>
      <c r="C44" s="8" t="s">
        <v>74</v>
      </c>
      <c r="D44" s="10" t="s">
        <v>75</v>
      </c>
      <c r="E44" s="9" t="s">
        <v>21</v>
      </c>
      <c r="F44" s="9" t="s">
        <v>67</v>
      </c>
      <c r="G44" s="9"/>
      <c r="H44" s="6" t="s">
        <v>152</v>
      </c>
      <c r="I44" s="7">
        <v>1</v>
      </c>
      <c r="J44" s="13"/>
      <c r="K44" s="13">
        <f t="shared" si="0"/>
        <v>0</v>
      </c>
    </row>
    <row r="45" spans="1:11" x14ac:dyDescent="0.3">
      <c r="A45" s="2">
        <v>48</v>
      </c>
      <c r="B45" s="3" t="s">
        <v>29</v>
      </c>
      <c r="C45" s="8" t="s">
        <v>74</v>
      </c>
      <c r="D45" s="10" t="s">
        <v>75</v>
      </c>
      <c r="E45" s="9" t="s">
        <v>21</v>
      </c>
      <c r="F45" s="9" t="s">
        <v>13</v>
      </c>
      <c r="G45" s="9" t="s">
        <v>164</v>
      </c>
      <c r="H45" s="6" t="s">
        <v>76</v>
      </c>
      <c r="I45" s="7">
        <v>1</v>
      </c>
      <c r="J45" s="13"/>
      <c r="K45" s="13">
        <f t="shared" si="0"/>
        <v>0</v>
      </c>
    </row>
    <row r="46" spans="1:11" x14ac:dyDescent="0.3">
      <c r="A46" s="2">
        <v>49</v>
      </c>
      <c r="B46" s="3" t="s">
        <v>29</v>
      </c>
      <c r="C46" s="8" t="s">
        <v>74</v>
      </c>
      <c r="D46" s="10" t="s">
        <v>75</v>
      </c>
      <c r="E46" s="9" t="s">
        <v>21</v>
      </c>
      <c r="F46" s="9" t="s">
        <v>13</v>
      </c>
      <c r="G46" s="15" t="s">
        <v>165</v>
      </c>
      <c r="H46" s="6" t="s">
        <v>77</v>
      </c>
      <c r="I46" s="7">
        <v>3</v>
      </c>
      <c r="J46" s="13"/>
      <c r="K46" s="13">
        <f t="shared" si="0"/>
        <v>0</v>
      </c>
    </row>
    <row r="47" spans="1:11" x14ac:dyDescent="0.3">
      <c r="A47" s="2">
        <v>50</v>
      </c>
      <c r="B47" s="3" t="s">
        <v>29</v>
      </c>
      <c r="C47" s="8" t="s">
        <v>74</v>
      </c>
      <c r="D47" s="10" t="s">
        <v>75</v>
      </c>
      <c r="E47" s="9"/>
      <c r="F47" s="9" t="s">
        <v>63</v>
      </c>
      <c r="G47" s="9"/>
      <c r="H47" s="6" t="s">
        <v>73</v>
      </c>
      <c r="I47" s="7">
        <v>1</v>
      </c>
      <c r="J47" s="13"/>
      <c r="K47" s="13">
        <f t="shared" si="0"/>
        <v>0</v>
      </c>
    </row>
    <row r="48" spans="1:11" x14ac:dyDescent="0.3">
      <c r="A48" s="2">
        <v>51</v>
      </c>
      <c r="B48" s="3" t="s">
        <v>29</v>
      </c>
      <c r="C48" s="8" t="s">
        <v>74</v>
      </c>
      <c r="D48" s="10" t="s">
        <v>75</v>
      </c>
      <c r="E48" s="9"/>
      <c r="F48" s="4" t="s">
        <v>71</v>
      </c>
      <c r="G48" s="4"/>
      <c r="H48" s="6" t="s">
        <v>78</v>
      </c>
      <c r="I48" s="7">
        <v>2</v>
      </c>
      <c r="J48" s="13"/>
      <c r="K48" s="13">
        <f t="shared" si="0"/>
        <v>0</v>
      </c>
    </row>
    <row r="49" spans="1:11" x14ac:dyDescent="0.3">
      <c r="A49" s="2">
        <v>52</v>
      </c>
      <c r="B49" s="3" t="s">
        <v>29</v>
      </c>
      <c r="C49" s="8" t="s">
        <v>74</v>
      </c>
      <c r="D49" s="10" t="s">
        <v>75</v>
      </c>
      <c r="E49" s="9"/>
      <c r="F49" s="4" t="s">
        <v>9</v>
      </c>
      <c r="G49" s="4"/>
      <c r="H49" s="8" t="s">
        <v>79</v>
      </c>
      <c r="I49" s="7">
        <v>1</v>
      </c>
      <c r="J49" s="13"/>
      <c r="K49" s="13">
        <f t="shared" si="0"/>
        <v>0</v>
      </c>
    </row>
    <row r="50" spans="1:11" ht="27.6" x14ac:dyDescent="0.3">
      <c r="A50" s="2">
        <v>53</v>
      </c>
      <c r="B50" s="3" t="s">
        <v>29</v>
      </c>
      <c r="C50" s="8" t="s">
        <v>80</v>
      </c>
      <c r="D50" s="10" t="s">
        <v>81</v>
      </c>
      <c r="E50" s="9" t="s">
        <v>21</v>
      </c>
      <c r="F50" s="5" t="s">
        <v>7</v>
      </c>
      <c r="G50" s="5"/>
      <c r="H50" s="6" t="s">
        <v>82</v>
      </c>
      <c r="I50" s="7">
        <v>1</v>
      </c>
      <c r="J50" s="13"/>
      <c r="K50" s="13">
        <f t="shared" si="0"/>
        <v>0</v>
      </c>
    </row>
    <row r="51" spans="1:11" x14ac:dyDescent="0.3">
      <c r="A51" s="2">
        <v>54</v>
      </c>
      <c r="B51" s="3" t="s">
        <v>29</v>
      </c>
      <c r="C51" s="8" t="s">
        <v>80</v>
      </c>
      <c r="D51" s="10" t="s">
        <v>81</v>
      </c>
      <c r="E51" s="9" t="s">
        <v>21</v>
      </c>
      <c r="F51" s="9" t="s">
        <v>13</v>
      </c>
      <c r="G51" s="15" t="s">
        <v>170</v>
      </c>
      <c r="H51" s="6" t="s">
        <v>83</v>
      </c>
      <c r="I51" s="7">
        <v>1</v>
      </c>
      <c r="J51" s="13"/>
      <c r="K51" s="13">
        <f t="shared" si="0"/>
        <v>0</v>
      </c>
    </row>
    <row r="52" spans="1:11" x14ac:dyDescent="0.3">
      <c r="A52" s="2">
        <v>55</v>
      </c>
      <c r="B52" s="3" t="s">
        <v>29</v>
      </c>
      <c r="C52" s="8" t="s">
        <v>80</v>
      </c>
      <c r="D52" s="10" t="s">
        <v>81</v>
      </c>
      <c r="E52" s="9" t="s">
        <v>21</v>
      </c>
      <c r="F52" s="9" t="s">
        <v>13</v>
      </c>
      <c r="G52" s="15" t="s">
        <v>165</v>
      </c>
      <c r="H52" s="6" t="s">
        <v>84</v>
      </c>
      <c r="I52" s="7">
        <v>1</v>
      </c>
      <c r="J52" s="13"/>
      <c r="K52" s="13">
        <f t="shared" si="0"/>
        <v>0</v>
      </c>
    </row>
    <row r="53" spans="1:11" x14ac:dyDescent="0.3">
      <c r="A53" s="2">
        <v>56</v>
      </c>
      <c r="B53" s="3" t="s">
        <v>29</v>
      </c>
      <c r="C53" s="8" t="s">
        <v>80</v>
      </c>
      <c r="D53" s="10" t="s">
        <v>81</v>
      </c>
      <c r="E53" s="9" t="s">
        <v>21</v>
      </c>
      <c r="F53" s="9" t="s">
        <v>13</v>
      </c>
      <c r="G53" s="15" t="s">
        <v>165</v>
      </c>
      <c r="H53" s="6" t="s">
        <v>85</v>
      </c>
      <c r="I53" s="7">
        <v>1</v>
      </c>
      <c r="J53" s="13"/>
      <c r="K53" s="13">
        <f t="shared" si="0"/>
        <v>0</v>
      </c>
    </row>
    <row r="54" spans="1:11" x14ac:dyDescent="0.3">
      <c r="A54" s="2">
        <v>57</v>
      </c>
      <c r="B54" s="3" t="s">
        <v>29</v>
      </c>
      <c r="C54" s="8" t="s">
        <v>80</v>
      </c>
      <c r="D54" s="10" t="s">
        <v>81</v>
      </c>
      <c r="E54" s="9" t="s">
        <v>21</v>
      </c>
      <c r="F54" s="9" t="s">
        <v>13</v>
      </c>
      <c r="G54" s="15" t="s">
        <v>167</v>
      </c>
      <c r="H54" s="6" t="s">
        <v>86</v>
      </c>
      <c r="I54" s="7">
        <v>1</v>
      </c>
      <c r="J54" s="13"/>
      <c r="K54" s="13">
        <f t="shared" si="0"/>
        <v>0</v>
      </c>
    </row>
    <row r="55" spans="1:11" x14ac:dyDescent="0.3">
      <c r="A55" s="2">
        <v>58</v>
      </c>
      <c r="B55" s="3" t="s">
        <v>29</v>
      </c>
      <c r="C55" s="8" t="s">
        <v>80</v>
      </c>
      <c r="D55" s="10" t="s">
        <v>81</v>
      </c>
      <c r="E55" s="9" t="s">
        <v>21</v>
      </c>
      <c r="F55" s="9" t="s">
        <v>13</v>
      </c>
      <c r="G55" s="15" t="s">
        <v>165</v>
      </c>
      <c r="H55" s="6" t="s">
        <v>87</v>
      </c>
      <c r="I55" s="7">
        <v>1</v>
      </c>
      <c r="J55" s="13"/>
      <c r="K55" s="13">
        <f t="shared" si="0"/>
        <v>0</v>
      </c>
    </row>
    <row r="56" spans="1:11" x14ac:dyDescent="0.3">
      <c r="A56" s="2">
        <v>59</v>
      </c>
      <c r="B56" s="3" t="s">
        <v>29</v>
      </c>
      <c r="C56" s="8" t="s">
        <v>80</v>
      </c>
      <c r="D56" s="10" t="s">
        <v>81</v>
      </c>
      <c r="E56" s="9"/>
      <c r="F56" s="4" t="s">
        <v>9</v>
      </c>
      <c r="G56" s="4"/>
      <c r="H56" s="8" t="s">
        <v>10</v>
      </c>
      <c r="I56" s="7">
        <v>1</v>
      </c>
      <c r="J56" s="13"/>
      <c r="K56" s="13">
        <f t="shared" si="0"/>
        <v>0</v>
      </c>
    </row>
    <row r="57" spans="1:11" x14ac:dyDescent="0.3">
      <c r="A57" s="2">
        <v>60</v>
      </c>
      <c r="B57" s="3" t="s">
        <v>29</v>
      </c>
      <c r="C57" s="8" t="s">
        <v>80</v>
      </c>
      <c r="D57" s="10" t="s">
        <v>81</v>
      </c>
      <c r="E57" s="9" t="s">
        <v>21</v>
      </c>
      <c r="F57" s="4" t="s">
        <v>11</v>
      </c>
      <c r="G57" s="4"/>
      <c r="H57" s="6" t="s">
        <v>88</v>
      </c>
      <c r="I57" s="7">
        <v>1</v>
      </c>
      <c r="J57" s="13"/>
      <c r="K57" s="13">
        <f t="shared" si="0"/>
        <v>0</v>
      </c>
    </row>
    <row r="58" spans="1:11" x14ac:dyDescent="0.3">
      <c r="A58" s="2">
        <v>61</v>
      </c>
      <c r="B58" s="3" t="s">
        <v>29</v>
      </c>
      <c r="C58" s="8" t="s">
        <v>89</v>
      </c>
      <c r="D58" s="10" t="s">
        <v>90</v>
      </c>
      <c r="E58" s="9" t="s">
        <v>21</v>
      </c>
      <c r="F58" s="9" t="s">
        <v>67</v>
      </c>
      <c r="G58" s="9"/>
      <c r="H58" s="6" t="s">
        <v>152</v>
      </c>
      <c r="I58" s="7">
        <v>1</v>
      </c>
      <c r="J58" s="13"/>
      <c r="K58" s="13">
        <f t="shared" si="0"/>
        <v>0</v>
      </c>
    </row>
    <row r="59" spans="1:11" x14ac:dyDescent="0.3">
      <c r="A59" s="2">
        <v>62</v>
      </c>
      <c r="B59" s="3" t="s">
        <v>29</v>
      </c>
      <c r="C59" s="8" t="s">
        <v>89</v>
      </c>
      <c r="D59" s="10" t="s">
        <v>90</v>
      </c>
      <c r="E59" s="9" t="s">
        <v>21</v>
      </c>
      <c r="F59" s="9" t="s">
        <v>13</v>
      </c>
      <c r="G59" s="15" t="s">
        <v>164</v>
      </c>
      <c r="H59" s="6" t="s">
        <v>91</v>
      </c>
      <c r="I59" s="7">
        <v>1</v>
      </c>
      <c r="J59" s="13"/>
      <c r="K59" s="13">
        <f t="shared" si="0"/>
        <v>0</v>
      </c>
    </row>
    <row r="60" spans="1:11" x14ac:dyDescent="0.3">
      <c r="A60" s="2">
        <v>63</v>
      </c>
      <c r="B60" s="3" t="s">
        <v>29</v>
      </c>
      <c r="C60" s="8" t="s">
        <v>89</v>
      </c>
      <c r="D60" s="10" t="s">
        <v>90</v>
      </c>
      <c r="E60" s="9" t="s">
        <v>21</v>
      </c>
      <c r="F60" s="9" t="s">
        <v>13</v>
      </c>
      <c r="G60" s="15" t="s">
        <v>165</v>
      </c>
      <c r="H60" s="6" t="s">
        <v>77</v>
      </c>
      <c r="I60" s="7">
        <v>3</v>
      </c>
      <c r="J60" s="13"/>
      <c r="K60" s="13">
        <f t="shared" si="0"/>
        <v>0</v>
      </c>
    </row>
    <row r="61" spans="1:11" x14ac:dyDescent="0.3">
      <c r="A61" s="2">
        <v>64</v>
      </c>
      <c r="B61" s="3" t="s">
        <v>29</v>
      </c>
      <c r="C61" s="8" t="s">
        <v>89</v>
      </c>
      <c r="D61" s="10" t="s">
        <v>90</v>
      </c>
      <c r="E61" s="9"/>
      <c r="F61" s="9" t="s">
        <v>63</v>
      </c>
      <c r="G61" s="9"/>
      <c r="H61" s="6" t="s">
        <v>73</v>
      </c>
      <c r="I61" s="7">
        <v>1</v>
      </c>
      <c r="J61" s="13"/>
      <c r="K61" s="13">
        <f t="shared" si="0"/>
        <v>0</v>
      </c>
    </row>
    <row r="62" spans="1:11" x14ac:dyDescent="0.3">
      <c r="A62" s="2">
        <v>65</v>
      </c>
      <c r="B62" s="3" t="s">
        <v>29</v>
      </c>
      <c r="C62" s="8" t="s">
        <v>89</v>
      </c>
      <c r="D62" s="10" t="s">
        <v>90</v>
      </c>
      <c r="E62" s="9"/>
      <c r="F62" s="4" t="s">
        <v>9</v>
      </c>
      <c r="G62" s="4"/>
      <c r="H62" s="8" t="s">
        <v>92</v>
      </c>
      <c r="I62" s="7">
        <v>1</v>
      </c>
      <c r="J62" s="13"/>
      <c r="K62" s="13">
        <f t="shared" si="0"/>
        <v>0</v>
      </c>
    </row>
    <row r="63" spans="1:11" x14ac:dyDescent="0.3">
      <c r="A63" s="2">
        <v>66</v>
      </c>
      <c r="B63" s="3" t="s">
        <v>29</v>
      </c>
      <c r="C63" s="8" t="s">
        <v>89</v>
      </c>
      <c r="D63" s="10" t="s">
        <v>90</v>
      </c>
      <c r="E63" s="9"/>
      <c r="F63" s="9" t="s">
        <v>32</v>
      </c>
      <c r="G63" s="9"/>
      <c r="H63" s="6" t="s">
        <v>93</v>
      </c>
      <c r="I63" s="7">
        <v>1</v>
      </c>
      <c r="J63" s="13"/>
      <c r="K63" s="13">
        <f t="shared" si="0"/>
        <v>0</v>
      </c>
    </row>
    <row r="64" spans="1:11" x14ac:dyDescent="0.3">
      <c r="A64" s="2">
        <v>67</v>
      </c>
      <c r="B64" s="3" t="s">
        <v>29</v>
      </c>
      <c r="C64" s="8" t="s">
        <v>89</v>
      </c>
      <c r="D64" s="10" t="s">
        <v>90</v>
      </c>
      <c r="E64" s="9"/>
      <c r="F64" s="9" t="s">
        <v>32</v>
      </c>
      <c r="G64" s="9"/>
      <c r="H64" s="6" t="s">
        <v>94</v>
      </c>
      <c r="I64" s="7">
        <v>1</v>
      </c>
      <c r="J64" s="13"/>
      <c r="K64" s="13">
        <f t="shared" si="0"/>
        <v>0</v>
      </c>
    </row>
    <row r="65" spans="1:11" x14ac:dyDescent="0.3">
      <c r="A65" s="2">
        <v>68</v>
      </c>
      <c r="B65" s="3" t="s">
        <v>29</v>
      </c>
      <c r="C65" s="8" t="s">
        <v>89</v>
      </c>
      <c r="D65" s="10" t="s">
        <v>90</v>
      </c>
      <c r="E65" s="9"/>
      <c r="F65" s="9" t="s">
        <v>41</v>
      </c>
      <c r="G65" s="9"/>
      <c r="H65" s="6" t="s">
        <v>95</v>
      </c>
      <c r="I65" s="7">
        <v>1</v>
      </c>
      <c r="J65" s="13"/>
      <c r="K65" s="13">
        <f t="shared" si="0"/>
        <v>0</v>
      </c>
    </row>
    <row r="66" spans="1:11" x14ac:dyDescent="0.3">
      <c r="A66" s="11">
        <v>69</v>
      </c>
      <c r="B66" s="3" t="s">
        <v>29</v>
      </c>
      <c r="C66" s="8" t="s">
        <v>89</v>
      </c>
      <c r="D66" s="10" t="s">
        <v>90</v>
      </c>
      <c r="E66" s="9" t="s">
        <v>21</v>
      </c>
      <c r="F66" s="9" t="s">
        <v>35</v>
      </c>
      <c r="G66" s="9"/>
      <c r="H66" s="6" t="s">
        <v>96</v>
      </c>
      <c r="I66" s="7">
        <v>1</v>
      </c>
      <c r="J66" s="13"/>
      <c r="K66" s="13">
        <f t="shared" si="0"/>
        <v>0</v>
      </c>
    </row>
    <row r="67" spans="1:11" x14ac:dyDescent="0.3">
      <c r="A67" s="2">
        <v>70</v>
      </c>
      <c r="B67" s="3" t="s">
        <v>29</v>
      </c>
      <c r="C67" s="8" t="s">
        <v>97</v>
      </c>
      <c r="D67" s="10" t="s">
        <v>98</v>
      </c>
      <c r="E67" s="9" t="s">
        <v>21</v>
      </c>
      <c r="F67" s="9" t="s">
        <v>67</v>
      </c>
      <c r="G67" s="9"/>
      <c r="H67" s="6" t="s">
        <v>152</v>
      </c>
      <c r="I67" s="7">
        <v>1</v>
      </c>
      <c r="J67" s="13"/>
      <c r="K67" s="13">
        <f t="shared" ref="K67:K113" si="1">I67*J67</f>
        <v>0</v>
      </c>
    </row>
    <row r="68" spans="1:11" x14ac:dyDescent="0.3">
      <c r="A68" s="2">
        <v>71</v>
      </c>
      <c r="B68" s="3" t="s">
        <v>29</v>
      </c>
      <c r="C68" s="8" t="s">
        <v>97</v>
      </c>
      <c r="D68" s="10" t="s">
        <v>98</v>
      </c>
      <c r="E68" s="9" t="s">
        <v>21</v>
      </c>
      <c r="F68" s="9" t="s">
        <v>13</v>
      </c>
      <c r="G68" s="15" t="s">
        <v>164</v>
      </c>
      <c r="H68" s="6" t="s">
        <v>91</v>
      </c>
      <c r="I68" s="7">
        <v>1</v>
      </c>
      <c r="J68" s="13"/>
      <c r="K68" s="13">
        <f t="shared" si="1"/>
        <v>0</v>
      </c>
    </row>
    <row r="69" spans="1:11" x14ac:dyDescent="0.3">
      <c r="A69" s="2">
        <v>72</v>
      </c>
      <c r="B69" s="3" t="s">
        <v>29</v>
      </c>
      <c r="C69" s="8" t="s">
        <v>97</v>
      </c>
      <c r="D69" s="10" t="s">
        <v>98</v>
      </c>
      <c r="E69" s="9" t="s">
        <v>21</v>
      </c>
      <c r="F69" s="9" t="s">
        <v>13</v>
      </c>
      <c r="G69" s="15" t="s">
        <v>167</v>
      </c>
      <c r="H69" s="6" t="s">
        <v>99</v>
      </c>
      <c r="I69" s="7">
        <v>1</v>
      </c>
      <c r="J69" s="13"/>
      <c r="K69" s="13">
        <f t="shared" si="1"/>
        <v>0</v>
      </c>
    </row>
    <row r="70" spans="1:11" x14ac:dyDescent="0.3">
      <c r="A70" s="2">
        <v>73</v>
      </c>
      <c r="B70" s="3" t="s">
        <v>29</v>
      </c>
      <c r="C70" s="8" t="s">
        <v>97</v>
      </c>
      <c r="D70" s="10" t="s">
        <v>98</v>
      </c>
      <c r="E70" s="9"/>
      <c r="F70" s="4" t="s">
        <v>9</v>
      </c>
      <c r="G70" s="4"/>
      <c r="H70" s="8" t="s">
        <v>100</v>
      </c>
      <c r="I70" s="7">
        <v>1</v>
      </c>
      <c r="J70" s="13"/>
      <c r="K70" s="13">
        <f t="shared" si="1"/>
        <v>0</v>
      </c>
    </row>
    <row r="71" spans="1:11" x14ac:dyDescent="0.3">
      <c r="A71" s="2">
        <v>74</v>
      </c>
      <c r="B71" s="3" t="s">
        <v>29</v>
      </c>
      <c r="C71" s="8" t="s">
        <v>97</v>
      </c>
      <c r="D71" s="10" t="s">
        <v>98</v>
      </c>
      <c r="E71" s="9"/>
      <c r="F71" s="4" t="s">
        <v>71</v>
      </c>
      <c r="G71" s="4"/>
      <c r="H71" s="6" t="s">
        <v>78</v>
      </c>
      <c r="I71" s="7">
        <v>2</v>
      </c>
      <c r="J71" s="13"/>
      <c r="K71" s="13">
        <f t="shared" si="1"/>
        <v>0</v>
      </c>
    </row>
    <row r="72" spans="1:11" x14ac:dyDescent="0.3">
      <c r="A72" s="2">
        <v>75</v>
      </c>
      <c r="B72" s="3" t="s">
        <v>29</v>
      </c>
      <c r="C72" s="8" t="s">
        <v>97</v>
      </c>
      <c r="D72" s="10" t="s">
        <v>98</v>
      </c>
      <c r="E72" s="9" t="s">
        <v>21</v>
      </c>
      <c r="F72" s="9" t="s">
        <v>13</v>
      </c>
      <c r="G72" s="15" t="s">
        <v>166</v>
      </c>
      <c r="H72" s="6" t="s">
        <v>101</v>
      </c>
      <c r="I72" s="7">
        <v>1</v>
      </c>
      <c r="J72" s="13"/>
      <c r="K72" s="13">
        <f t="shared" si="1"/>
        <v>0</v>
      </c>
    </row>
    <row r="73" spans="1:11" x14ac:dyDescent="0.3">
      <c r="A73" s="2">
        <v>77</v>
      </c>
      <c r="B73" s="3" t="s">
        <v>29</v>
      </c>
      <c r="C73" s="8" t="s">
        <v>97</v>
      </c>
      <c r="D73" s="10" t="s">
        <v>98</v>
      </c>
      <c r="E73" s="9"/>
      <c r="F73" s="9" t="s">
        <v>63</v>
      </c>
      <c r="G73" s="9"/>
      <c r="H73" s="6" t="s">
        <v>73</v>
      </c>
      <c r="I73" s="7">
        <v>1</v>
      </c>
      <c r="J73" s="13"/>
      <c r="K73" s="13">
        <f t="shared" si="1"/>
        <v>0</v>
      </c>
    </row>
    <row r="74" spans="1:11" x14ac:dyDescent="0.3">
      <c r="A74" s="12">
        <v>78</v>
      </c>
      <c r="B74" s="3" t="s">
        <v>29</v>
      </c>
      <c r="C74" s="8" t="s">
        <v>102</v>
      </c>
      <c r="D74" s="10" t="s">
        <v>103</v>
      </c>
      <c r="E74" s="9"/>
      <c r="F74" s="9" t="s">
        <v>32</v>
      </c>
      <c r="G74" s="9"/>
      <c r="H74" s="6" t="s">
        <v>104</v>
      </c>
      <c r="I74" s="7">
        <v>1</v>
      </c>
      <c r="J74" s="13"/>
      <c r="K74" s="13">
        <f t="shared" si="1"/>
        <v>0</v>
      </c>
    </row>
    <row r="75" spans="1:11" x14ac:dyDescent="0.3">
      <c r="A75" s="2">
        <v>79</v>
      </c>
      <c r="B75" s="3" t="s">
        <v>29</v>
      </c>
      <c r="C75" s="8" t="s">
        <v>102</v>
      </c>
      <c r="D75" s="10" t="s">
        <v>103</v>
      </c>
      <c r="E75" s="9"/>
      <c r="F75" s="9" t="s">
        <v>63</v>
      </c>
      <c r="G75" s="9"/>
      <c r="H75" s="6" t="s">
        <v>73</v>
      </c>
      <c r="I75" s="7">
        <v>1</v>
      </c>
      <c r="J75" s="13"/>
      <c r="K75" s="13">
        <f t="shared" si="1"/>
        <v>0</v>
      </c>
    </row>
    <row r="76" spans="1:11" x14ac:dyDescent="0.3">
      <c r="A76" s="2">
        <v>80</v>
      </c>
      <c r="B76" s="3" t="s">
        <v>29</v>
      </c>
      <c r="C76" s="8" t="s">
        <v>105</v>
      </c>
      <c r="D76" s="10" t="s">
        <v>106</v>
      </c>
      <c r="E76" s="9" t="s">
        <v>21</v>
      </c>
      <c r="F76" s="9" t="s">
        <v>107</v>
      </c>
      <c r="G76" s="9"/>
      <c r="H76" s="6" t="s">
        <v>108</v>
      </c>
      <c r="I76" s="7">
        <v>1</v>
      </c>
      <c r="J76" s="13"/>
      <c r="K76" s="13">
        <f t="shared" si="1"/>
        <v>0</v>
      </c>
    </row>
    <row r="77" spans="1:11" x14ac:dyDescent="0.3">
      <c r="A77" s="2">
        <v>81</v>
      </c>
      <c r="B77" s="3" t="s">
        <v>29</v>
      </c>
      <c r="C77" s="8" t="s">
        <v>105</v>
      </c>
      <c r="D77" s="10" t="s">
        <v>106</v>
      </c>
      <c r="E77" s="9" t="s">
        <v>21</v>
      </c>
      <c r="F77" s="9" t="s">
        <v>13</v>
      </c>
      <c r="G77" s="15" t="s">
        <v>166</v>
      </c>
      <c r="H77" s="6" t="s">
        <v>101</v>
      </c>
      <c r="I77" s="7">
        <v>1</v>
      </c>
      <c r="J77" s="13"/>
      <c r="K77" s="13">
        <f t="shared" si="1"/>
        <v>0</v>
      </c>
    </row>
    <row r="78" spans="1:11" x14ac:dyDescent="0.3">
      <c r="A78" s="2">
        <v>83</v>
      </c>
      <c r="B78" s="3" t="s">
        <v>29</v>
      </c>
      <c r="C78" s="8" t="s">
        <v>105</v>
      </c>
      <c r="D78" s="10" t="s">
        <v>106</v>
      </c>
      <c r="E78" s="9"/>
      <c r="F78" s="4" t="s">
        <v>71</v>
      </c>
      <c r="G78" s="4"/>
      <c r="H78" s="6" t="s">
        <v>78</v>
      </c>
      <c r="I78" s="7">
        <v>8</v>
      </c>
      <c r="J78" s="13"/>
      <c r="K78" s="13">
        <f t="shared" si="1"/>
        <v>0</v>
      </c>
    </row>
    <row r="79" spans="1:11" ht="33" customHeight="1" x14ac:dyDescent="0.3">
      <c r="A79" s="2">
        <v>84</v>
      </c>
      <c r="B79" s="3" t="s">
        <v>29</v>
      </c>
      <c r="C79" s="8" t="s">
        <v>109</v>
      </c>
      <c r="D79" s="10" t="s">
        <v>110</v>
      </c>
      <c r="E79" s="9" t="s">
        <v>21</v>
      </c>
      <c r="F79" s="9" t="s">
        <v>27</v>
      </c>
      <c r="G79" s="9"/>
      <c r="H79" s="6" t="s">
        <v>111</v>
      </c>
      <c r="I79" s="7">
        <v>1</v>
      </c>
      <c r="J79" s="13"/>
      <c r="K79" s="13">
        <f t="shared" si="1"/>
        <v>0</v>
      </c>
    </row>
    <row r="80" spans="1:11" x14ac:dyDescent="0.3">
      <c r="A80" s="2">
        <v>85</v>
      </c>
      <c r="B80" s="3" t="s">
        <v>29</v>
      </c>
      <c r="C80" s="8" t="s">
        <v>109</v>
      </c>
      <c r="D80" s="10" t="s">
        <v>110</v>
      </c>
      <c r="E80" s="9" t="s">
        <v>21</v>
      </c>
      <c r="F80" s="9" t="s">
        <v>67</v>
      </c>
      <c r="G80" s="9"/>
      <c r="H80" s="6" t="s">
        <v>153</v>
      </c>
      <c r="I80" s="7">
        <v>1</v>
      </c>
      <c r="J80" s="13"/>
      <c r="K80" s="13">
        <f t="shared" si="1"/>
        <v>0</v>
      </c>
    </row>
    <row r="81" spans="1:11" x14ac:dyDescent="0.3">
      <c r="A81" s="2">
        <v>86</v>
      </c>
      <c r="B81" s="3" t="s">
        <v>29</v>
      </c>
      <c r="C81" s="8" t="s">
        <v>109</v>
      </c>
      <c r="D81" s="10" t="s">
        <v>110</v>
      </c>
      <c r="E81" s="9" t="s">
        <v>21</v>
      </c>
      <c r="F81" s="9" t="s">
        <v>13</v>
      </c>
      <c r="G81" s="15" t="s">
        <v>167</v>
      </c>
      <c r="H81" s="6" t="s">
        <v>112</v>
      </c>
      <c r="I81" s="7">
        <v>1</v>
      </c>
      <c r="J81" s="13"/>
      <c r="K81" s="13">
        <f t="shared" si="1"/>
        <v>0</v>
      </c>
    </row>
    <row r="82" spans="1:11" x14ac:dyDescent="0.3">
      <c r="A82" s="2">
        <v>87</v>
      </c>
      <c r="B82" s="3" t="s">
        <v>29</v>
      </c>
      <c r="C82" s="8" t="s">
        <v>109</v>
      </c>
      <c r="D82" s="10" t="s">
        <v>110</v>
      </c>
      <c r="E82" s="9"/>
      <c r="F82" s="4" t="s">
        <v>71</v>
      </c>
      <c r="G82" s="4"/>
      <c r="H82" s="4" t="s">
        <v>113</v>
      </c>
      <c r="I82" s="7">
        <v>4</v>
      </c>
      <c r="J82" s="13"/>
      <c r="K82" s="13">
        <f t="shared" si="1"/>
        <v>0</v>
      </c>
    </row>
    <row r="83" spans="1:11" x14ac:dyDescent="0.3">
      <c r="A83" s="2">
        <v>88</v>
      </c>
      <c r="B83" s="3" t="s">
        <v>29</v>
      </c>
      <c r="C83" s="8" t="s">
        <v>114</v>
      </c>
      <c r="D83" s="10" t="s">
        <v>115</v>
      </c>
      <c r="E83" s="9" t="s">
        <v>21</v>
      </c>
      <c r="F83" s="9" t="s">
        <v>13</v>
      </c>
      <c r="G83" s="15" t="s">
        <v>167</v>
      </c>
      <c r="H83" s="6" t="s">
        <v>112</v>
      </c>
      <c r="I83" s="7">
        <v>1</v>
      </c>
      <c r="J83" s="13"/>
      <c r="K83" s="13">
        <f t="shared" si="1"/>
        <v>0</v>
      </c>
    </row>
    <row r="84" spans="1:11" x14ac:dyDescent="0.3">
      <c r="A84" s="2">
        <v>89</v>
      </c>
      <c r="B84" s="3" t="s">
        <v>29</v>
      </c>
      <c r="C84" s="8" t="s">
        <v>114</v>
      </c>
      <c r="D84" s="10" t="s">
        <v>115</v>
      </c>
      <c r="E84" s="9" t="s">
        <v>21</v>
      </c>
      <c r="F84" s="9" t="s">
        <v>67</v>
      </c>
      <c r="G84" s="9"/>
      <c r="H84" s="6" t="s">
        <v>154</v>
      </c>
      <c r="I84" s="7">
        <v>1</v>
      </c>
      <c r="J84" s="13"/>
      <c r="K84" s="13">
        <f t="shared" si="1"/>
        <v>0</v>
      </c>
    </row>
    <row r="85" spans="1:11" x14ac:dyDescent="0.3">
      <c r="A85" s="2">
        <v>90</v>
      </c>
      <c r="B85" s="3" t="s">
        <v>29</v>
      </c>
      <c r="C85" s="8" t="s">
        <v>114</v>
      </c>
      <c r="D85" s="10" t="s">
        <v>115</v>
      </c>
      <c r="E85" s="9"/>
      <c r="F85" s="4" t="s">
        <v>71</v>
      </c>
      <c r="G85" s="4"/>
      <c r="H85" s="6" t="s">
        <v>72</v>
      </c>
      <c r="I85" s="7">
        <v>2</v>
      </c>
      <c r="J85" s="13"/>
      <c r="K85" s="13">
        <f t="shared" si="1"/>
        <v>0</v>
      </c>
    </row>
    <row r="86" spans="1:11" x14ac:dyDescent="0.3">
      <c r="A86" s="2">
        <v>91</v>
      </c>
      <c r="B86" s="3" t="s">
        <v>29</v>
      </c>
      <c r="C86" s="8" t="s">
        <v>116</v>
      </c>
      <c r="D86" s="10" t="s">
        <v>117</v>
      </c>
      <c r="E86" s="9" t="s">
        <v>21</v>
      </c>
      <c r="F86" s="9" t="s">
        <v>67</v>
      </c>
      <c r="G86" s="9"/>
      <c r="H86" s="6" t="s">
        <v>155</v>
      </c>
      <c r="I86" s="7">
        <v>1</v>
      </c>
      <c r="J86" s="13"/>
      <c r="K86" s="13">
        <f t="shared" si="1"/>
        <v>0</v>
      </c>
    </row>
    <row r="87" spans="1:11" x14ac:dyDescent="0.3">
      <c r="A87" s="2">
        <v>92</v>
      </c>
      <c r="B87" s="3" t="s">
        <v>29</v>
      </c>
      <c r="C87" s="8" t="s">
        <v>116</v>
      </c>
      <c r="D87" s="10" t="s">
        <v>117</v>
      </c>
      <c r="E87" s="9" t="s">
        <v>21</v>
      </c>
      <c r="F87" s="4" t="s">
        <v>11</v>
      </c>
      <c r="G87" s="4"/>
      <c r="H87" s="6" t="s">
        <v>68</v>
      </c>
      <c r="I87" s="7">
        <v>1</v>
      </c>
      <c r="J87" s="13"/>
      <c r="K87" s="13">
        <f t="shared" si="1"/>
        <v>0</v>
      </c>
    </row>
    <row r="88" spans="1:11" x14ac:dyDescent="0.3">
      <c r="A88" s="2">
        <v>93</v>
      </c>
      <c r="B88" s="3" t="s">
        <v>29</v>
      </c>
      <c r="C88" s="8" t="s">
        <v>116</v>
      </c>
      <c r="D88" s="10" t="s">
        <v>117</v>
      </c>
      <c r="E88" s="9" t="s">
        <v>21</v>
      </c>
      <c r="F88" s="9" t="s">
        <v>13</v>
      </c>
      <c r="G88" s="15" t="s">
        <v>167</v>
      </c>
      <c r="H88" s="6" t="s">
        <v>118</v>
      </c>
      <c r="I88" s="7">
        <v>1</v>
      </c>
      <c r="J88" s="13"/>
      <c r="K88" s="13">
        <f t="shared" si="1"/>
        <v>0</v>
      </c>
    </row>
    <row r="89" spans="1:11" x14ac:dyDescent="0.3">
      <c r="A89" s="2">
        <v>94</v>
      </c>
      <c r="B89" s="3" t="s">
        <v>29</v>
      </c>
      <c r="C89" s="8" t="s">
        <v>116</v>
      </c>
      <c r="D89" s="10" t="s">
        <v>117</v>
      </c>
      <c r="E89" s="9"/>
      <c r="F89" s="9" t="s">
        <v>63</v>
      </c>
      <c r="G89" s="9"/>
      <c r="H89" s="6" t="s">
        <v>73</v>
      </c>
      <c r="I89" s="7">
        <v>1</v>
      </c>
      <c r="J89" s="13"/>
      <c r="K89" s="13">
        <f t="shared" si="1"/>
        <v>0</v>
      </c>
    </row>
    <row r="90" spans="1:11" x14ac:dyDescent="0.3">
      <c r="A90" s="2">
        <v>95</v>
      </c>
      <c r="B90" s="3" t="s">
        <v>29</v>
      </c>
      <c r="C90" s="8" t="s">
        <v>116</v>
      </c>
      <c r="D90" s="10" t="s">
        <v>117</v>
      </c>
      <c r="E90" s="9"/>
      <c r="F90" s="4" t="s">
        <v>71</v>
      </c>
      <c r="G90" s="4"/>
      <c r="H90" s="6" t="s">
        <v>72</v>
      </c>
      <c r="I90" s="7">
        <v>1</v>
      </c>
      <c r="J90" s="13"/>
      <c r="K90" s="13">
        <f t="shared" si="1"/>
        <v>0</v>
      </c>
    </row>
    <row r="91" spans="1:11" x14ac:dyDescent="0.3">
      <c r="A91" s="2">
        <v>96</v>
      </c>
      <c r="B91" s="3" t="s">
        <v>29</v>
      </c>
      <c r="C91" s="8" t="s">
        <v>116</v>
      </c>
      <c r="D91" s="10" t="s">
        <v>117</v>
      </c>
      <c r="E91" s="9"/>
      <c r="F91" s="4" t="s">
        <v>9</v>
      </c>
      <c r="G91" s="4"/>
      <c r="H91" s="8" t="s">
        <v>10</v>
      </c>
      <c r="I91" s="7">
        <v>1</v>
      </c>
      <c r="J91" s="13"/>
      <c r="K91" s="13">
        <f t="shared" si="1"/>
        <v>0</v>
      </c>
    </row>
    <row r="92" spans="1:11" x14ac:dyDescent="0.3">
      <c r="A92" s="2">
        <v>97</v>
      </c>
      <c r="B92" s="3" t="s">
        <v>29</v>
      </c>
      <c r="C92" s="8" t="s">
        <v>116</v>
      </c>
      <c r="D92" s="10" t="s">
        <v>117</v>
      </c>
      <c r="E92" s="9"/>
      <c r="F92" s="9" t="s">
        <v>119</v>
      </c>
      <c r="G92" s="9"/>
      <c r="H92" s="6" t="s">
        <v>120</v>
      </c>
      <c r="I92" s="7">
        <v>1</v>
      </c>
      <c r="J92" s="13"/>
      <c r="K92" s="13">
        <f t="shared" si="1"/>
        <v>0</v>
      </c>
    </row>
    <row r="93" spans="1:11" x14ac:dyDescent="0.3">
      <c r="A93" s="2">
        <v>98</v>
      </c>
      <c r="B93" s="3" t="s">
        <v>29</v>
      </c>
      <c r="C93" s="8" t="s">
        <v>121</v>
      </c>
      <c r="D93" s="10" t="s">
        <v>122</v>
      </c>
      <c r="E93" s="9"/>
      <c r="F93" s="9" t="s">
        <v>16</v>
      </c>
      <c r="G93" s="9"/>
      <c r="H93" s="4" t="s">
        <v>17</v>
      </c>
      <c r="I93" s="7">
        <v>2</v>
      </c>
      <c r="J93" s="13"/>
      <c r="K93" s="13">
        <f t="shared" si="1"/>
        <v>0</v>
      </c>
    </row>
    <row r="94" spans="1:11" ht="27.6" x14ac:dyDescent="0.3">
      <c r="A94" s="2">
        <v>101</v>
      </c>
      <c r="B94" s="3" t="s">
        <v>123</v>
      </c>
      <c r="C94" s="8" t="s">
        <v>124</v>
      </c>
      <c r="D94" s="10" t="s">
        <v>125</v>
      </c>
      <c r="E94" s="9" t="s">
        <v>21</v>
      </c>
      <c r="F94" s="5" t="s">
        <v>126</v>
      </c>
      <c r="G94" s="5"/>
      <c r="H94" s="6" t="s">
        <v>127</v>
      </c>
      <c r="I94" s="7">
        <v>1</v>
      </c>
      <c r="J94" s="13"/>
      <c r="K94" s="13">
        <f t="shared" si="1"/>
        <v>0</v>
      </c>
    </row>
    <row r="95" spans="1:11" x14ac:dyDescent="0.3">
      <c r="A95" s="2">
        <v>103</v>
      </c>
      <c r="B95" s="3" t="s">
        <v>123</v>
      </c>
      <c r="C95" s="8" t="s">
        <v>124</v>
      </c>
      <c r="D95" s="10" t="s">
        <v>125</v>
      </c>
      <c r="E95" s="9"/>
      <c r="F95" s="4" t="s">
        <v>9</v>
      </c>
      <c r="G95" s="4"/>
      <c r="H95" s="8" t="s">
        <v>10</v>
      </c>
      <c r="I95" s="7">
        <v>1</v>
      </c>
      <c r="J95" s="13"/>
      <c r="K95" s="13">
        <f t="shared" si="1"/>
        <v>0</v>
      </c>
    </row>
    <row r="96" spans="1:11" x14ac:dyDescent="0.3">
      <c r="A96" s="2">
        <v>104</v>
      </c>
      <c r="B96" s="3" t="s">
        <v>123</v>
      </c>
      <c r="C96" s="8" t="s">
        <v>128</v>
      </c>
      <c r="D96" s="10" t="s">
        <v>129</v>
      </c>
      <c r="E96" s="9"/>
      <c r="F96" s="9" t="s">
        <v>32</v>
      </c>
      <c r="G96" s="9"/>
      <c r="H96" s="6" t="s">
        <v>130</v>
      </c>
      <c r="I96" s="7">
        <v>2</v>
      </c>
      <c r="J96" s="13"/>
      <c r="K96" s="13">
        <f t="shared" si="1"/>
        <v>0</v>
      </c>
    </row>
    <row r="97" spans="1:11" x14ac:dyDescent="0.3">
      <c r="A97" s="2">
        <v>105</v>
      </c>
      <c r="B97" s="3" t="s">
        <v>123</v>
      </c>
      <c r="C97" s="8" t="s">
        <v>128</v>
      </c>
      <c r="D97" s="10" t="s">
        <v>129</v>
      </c>
      <c r="E97" s="9" t="s">
        <v>21</v>
      </c>
      <c r="F97" s="9" t="s">
        <v>35</v>
      </c>
      <c r="G97" s="9"/>
      <c r="H97" s="6" t="s">
        <v>131</v>
      </c>
      <c r="I97" s="7">
        <v>2</v>
      </c>
      <c r="J97" s="13"/>
      <c r="K97" s="13">
        <f t="shared" si="1"/>
        <v>0</v>
      </c>
    </row>
    <row r="98" spans="1:11" x14ac:dyDescent="0.3">
      <c r="A98" s="2">
        <v>106</v>
      </c>
      <c r="B98" s="3" t="s">
        <v>123</v>
      </c>
      <c r="C98" s="8" t="s">
        <v>128</v>
      </c>
      <c r="D98" s="10" t="s">
        <v>129</v>
      </c>
      <c r="E98" s="9" t="s">
        <v>21</v>
      </c>
      <c r="F98" s="9" t="s">
        <v>27</v>
      </c>
      <c r="G98" s="9"/>
      <c r="H98" s="6" t="s">
        <v>132</v>
      </c>
      <c r="I98" s="7">
        <v>1</v>
      </c>
      <c r="J98" s="13"/>
      <c r="K98" s="13">
        <f t="shared" si="1"/>
        <v>0</v>
      </c>
    </row>
    <row r="99" spans="1:11" x14ac:dyDescent="0.3">
      <c r="A99" s="2">
        <v>107</v>
      </c>
      <c r="B99" s="3" t="s">
        <v>123</v>
      </c>
      <c r="C99" s="8" t="s">
        <v>133</v>
      </c>
      <c r="D99" s="10"/>
      <c r="E99" s="9"/>
      <c r="F99" s="9" t="s">
        <v>134</v>
      </c>
      <c r="G99" s="9"/>
      <c r="H99" s="6" t="s">
        <v>135</v>
      </c>
      <c r="I99" s="7">
        <v>2</v>
      </c>
      <c r="J99" s="13"/>
      <c r="K99" s="13">
        <f t="shared" si="1"/>
        <v>0</v>
      </c>
    </row>
    <row r="100" spans="1:11" x14ac:dyDescent="0.3">
      <c r="A100" s="2">
        <v>108</v>
      </c>
      <c r="B100" s="3" t="s">
        <v>123</v>
      </c>
      <c r="C100" s="8" t="s">
        <v>136</v>
      </c>
      <c r="D100" s="10" t="s">
        <v>137</v>
      </c>
      <c r="E100" s="9" t="s">
        <v>21</v>
      </c>
      <c r="F100" s="9" t="s">
        <v>13</v>
      </c>
      <c r="G100" s="15" t="s">
        <v>170</v>
      </c>
      <c r="H100" s="6" t="s">
        <v>138</v>
      </c>
      <c r="I100" s="7">
        <v>1</v>
      </c>
      <c r="J100" s="13"/>
      <c r="K100" s="13">
        <f t="shared" si="1"/>
        <v>0</v>
      </c>
    </row>
    <row r="101" spans="1:11" x14ac:dyDescent="0.3">
      <c r="A101" s="2">
        <v>109</v>
      </c>
      <c r="B101" s="3" t="s">
        <v>123</v>
      </c>
      <c r="C101" s="8" t="s">
        <v>136</v>
      </c>
      <c r="D101" s="10" t="s">
        <v>137</v>
      </c>
      <c r="E101" s="9" t="s">
        <v>21</v>
      </c>
      <c r="F101" s="9" t="s">
        <v>13</v>
      </c>
      <c r="G101" s="15" t="s">
        <v>170</v>
      </c>
      <c r="H101" s="6" t="s">
        <v>139</v>
      </c>
      <c r="I101" s="7">
        <v>1</v>
      </c>
      <c r="J101" s="13"/>
      <c r="K101" s="13">
        <f t="shared" si="1"/>
        <v>0</v>
      </c>
    </row>
    <row r="102" spans="1:11" x14ac:dyDescent="0.3">
      <c r="A102" s="2">
        <v>110</v>
      </c>
      <c r="B102" s="3" t="s">
        <v>123</v>
      </c>
      <c r="C102" s="8" t="s">
        <v>140</v>
      </c>
      <c r="D102" s="10" t="s">
        <v>141</v>
      </c>
      <c r="E102" s="9" t="s">
        <v>21</v>
      </c>
      <c r="F102" s="9" t="s">
        <v>67</v>
      </c>
      <c r="G102" s="9"/>
      <c r="H102" s="6" t="s">
        <v>156</v>
      </c>
      <c r="I102" s="7">
        <v>2</v>
      </c>
      <c r="J102" s="13"/>
      <c r="K102" s="13">
        <f t="shared" si="1"/>
        <v>0</v>
      </c>
    </row>
    <row r="103" spans="1:11" x14ac:dyDescent="0.3">
      <c r="A103" s="2">
        <v>111</v>
      </c>
      <c r="B103" s="3" t="s">
        <v>123</v>
      </c>
      <c r="C103" s="8" t="s">
        <v>140</v>
      </c>
      <c r="D103" s="10" t="s">
        <v>141</v>
      </c>
      <c r="E103" s="9" t="s">
        <v>21</v>
      </c>
      <c r="F103" s="4" t="s">
        <v>11</v>
      </c>
      <c r="G103" s="4"/>
      <c r="H103" s="6" t="s">
        <v>142</v>
      </c>
      <c r="I103" s="7">
        <v>2</v>
      </c>
      <c r="J103" s="13"/>
      <c r="K103" s="13">
        <f t="shared" si="1"/>
        <v>0</v>
      </c>
    </row>
    <row r="104" spans="1:11" x14ac:dyDescent="0.3">
      <c r="A104" s="2">
        <v>112</v>
      </c>
      <c r="B104" s="3" t="s">
        <v>123</v>
      </c>
      <c r="C104" s="8" t="s">
        <v>140</v>
      </c>
      <c r="D104" s="10" t="s">
        <v>141</v>
      </c>
      <c r="E104" s="9"/>
      <c r="F104" s="4" t="s">
        <v>9</v>
      </c>
      <c r="G104" s="4"/>
      <c r="H104" s="8" t="s">
        <v>10</v>
      </c>
      <c r="I104" s="7">
        <v>2</v>
      </c>
      <c r="J104" s="13"/>
      <c r="K104" s="13">
        <f t="shared" si="1"/>
        <v>0</v>
      </c>
    </row>
    <row r="105" spans="1:11" x14ac:dyDescent="0.3">
      <c r="A105" s="2">
        <v>113</v>
      </c>
      <c r="B105" s="3" t="s">
        <v>123</v>
      </c>
      <c r="C105" s="8" t="s">
        <v>140</v>
      </c>
      <c r="D105" s="10" t="s">
        <v>141</v>
      </c>
      <c r="E105" s="9"/>
      <c r="F105" s="9" t="s">
        <v>63</v>
      </c>
      <c r="G105" s="9"/>
      <c r="H105" s="6" t="s">
        <v>73</v>
      </c>
      <c r="I105" s="7">
        <v>1</v>
      </c>
      <c r="J105" s="13"/>
      <c r="K105" s="13">
        <f t="shared" si="1"/>
        <v>0</v>
      </c>
    </row>
    <row r="106" spans="1:11" x14ac:dyDescent="0.3">
      <c r="A106" s="2">
        <v>114</v>
      </c>
      <c r="B106" s="3" t="s">
        <v>123</v>
      </c>
      <c r="C106" s="8" t="s">
        <v>140</v>
      </c>
      <c r="D106" s="10" t="s">
        <v>141</v>
      </c>
      <c r="E106" s="9" t="s">
        <v>21</v>
      </c>
      <c r="F106" s="9" t="s">
        <v>13</v>
      </c>
      <c r="G106" s="15" t="s">
        <v>165</v>
      </c>
      <c r="H106" s="6" t="s">
        <v>143</v>
      </c>
      <c r="I106" s="7">
        <v>1</v>
      </c>
      <c r="J106" s="13"/>
      <c r="K106" s="13">
        <f t="shared" si="1"/>
        <v>0</v>
      </c>
    </row>
    <row r="107" spans="1:11" x14ac:dyDescent="0.3">
      <c r="A107" s="2">
        <v>115</v>
      </c>
      <c r="B107" s="3" t="s">
        <v>123</v>
      </c>
      <c r="C107" s="8" t="s">
        <v>140</v>
      </c>
      <c r="D107" s="10" t="s">
        <v>141</v>
      </c>
      <c r="E107" s="9" t="s">
        <v>21</v>
      </c>
      <c r="F107" s="9" t="s">
        <v>13</v>
      </c>
      <c r="G107" s="15" t="s">
        <v>169</v>
      </c>
      <c r="H107" s="6" t="s">
        <v>144</v>
      </c>
      <c r="I107" s="7">
        <v>1</v>
      </c>
      <c r="J107" s="13"/>
      <c r="K107" s="13">
        <f t="shared" si="1"/>
        <v>0</v>
      </c>
    </row>
    <row r="108" spans="1:11" x14ac:dyDescent="0.3">
      <c r="A108" s="2">
        <v>116</v>
      </c>
      <c r="B108" s="3" t="s">
        <v>123</v>
      </c>
      <c r="C108" s="8" t="s">
        <v>145</v>
      </c>
      <c r="D108" s="10" t="s">
        <v>146</v>
      </c>
      <c r="E108" s="9" t="s">
        <v>21</v>
      </c>
      <c r="F108" s="9" t="s">
        <v>67</v>
      </c>
      <c r="G108" s="9"/>
      <c r="H108" s="6" t="s">
        <v>157</v>
      </c>
      <c r="I108" s="7">
        <v>1</v>
      </c>
      <c r="J108" s="13"/>
      <c r="K108" s="13">
        <f t="shared" si="1"/>
        <v>0</v>
      </c>
    </row>
    <row r="109" spans="1:11" x14ac:dyDescent="0.3">
      <c r="A109" s="2">
        <v>117</v>
      </c>
      <c r="B109" s="3" t="s">
        <v>123</v>
      </c>
      <c r="C109" s="8" t="s">
        <v>145</v>
      </c>
      <c r="D109" s="10" t="s">
        <v>146</v>
      </c>
      <c r="E109" s="9" t="s">
        <v>21</v>
      </c>
      <c r="F109" s="4" t="s">
        <v>11</v>
      </c>
      <c r="G109" s="4"/>
      <c r="H109" s="6" t="s">
        <v>142</v>
      </c>
      <c r="I109" s="7">
        <v>1</v>
      </c>
      <c r="J109" s="13"/>
      <c r="K109" s="13">
        <f t="shared" si="1"/>
        <v>0</v>
      </c>
    </row>
    <row r="110" spans="1:11" x14ac:dyDescent="0.3">
      <c r="A110" s="2">
        <v>118</v>
      </c>
      <c r="B110" s="3" t="s">
        <v>123</v>
      </c>
      <c r="C110" s="8" t="s">
        <v>145</v>
      </c>
      <c r="D110" s="10" t="s">
        <v>146</v>
      </c>
      <c r="E110" s="9" t="s">
        <v>21</v>
      </c>
      <c r="F110" s="9" t="s">
        <v>13</v>
      </c>
      <c r="G110" s="15" t="s">
        <v>165</v>
      </c>
      <c r="H110" s="6" t="s">
        <v>143</v>
      </c>
      <c r="I110" s="7">
        <v>1</v>
      </c>
      <c r="J110" s="13"/>
      <c r="K110" s="13">
        <f t="shared" si="1"/>
        <v>0</v>
      </c>
    </row>
    <row r="111" spans="1:11" x14ac:dyDescent="0.3">
      <c r="A111" s="2">
        <v>119</v>
      </c>
      <c r="B111" s="3" t="s">
        <v>123</v>
      </c>
      <c r="C111" s="8" t="s">
        <v>145</v>
      </c>
      <c r="D111" s="10" t="s">
        <v>146</v>
      </c>
      <c r="E111" s="9" t="s">
        <v>21</v>
      </c>
      <c r="F111" s="9" t="s">
        <v>13</v>
      </c>
      <c r="G111" s="15" t="s">
        <v>165</v>
      </c>
      <c r="H111" s="6" t="s">
        <v>144</v>
      </c>
      <c r="I111" s="7">
        <v>1</v>
      </c>
      <c r="J111" s="13"/>
      <c r="K111" s="13">
        <f t="shared" si="1"/>
        <v>0</v>
      </c>
    </row>
    <row r="112" spans="1:11" x14ac:dyDescent="0.3">
      <c r="A112" s="2">
        <v>120</v>
      </c>
      <c r="B112" s="3" t="s">
        <v>123</v>
      </c>
      <c r="C112" s="8" t="s">
        <v>145</v>
      </c>
      <c r="D112" s="10" t="s">
        <v>146</v>
      </c>
      <c r="E112" s="9"/>
      <c r="F112" s="4" t="s">
        <v>9</v>
      </c>
      <c r="G112" s="4"/>
      <c r="H112" s="8" t="s">
        <v>10</v>
      </c>
      <c r="I112" s="7">
        <v>1</v>
      </c>
      <c r="J112" s="13"/>
      <c r="K112" s="13">
        <f t="shared" si="1"/>
        <v>0</v>
      </c>
    </row>
    <row r="113" spans="1:11" x14ac:dyDescent="0.3">
      <c r="A113" s="2">
        <v>121</v>
      </c>
      <c r="B113" s="3" t="s">
        <v>123</v>
      </c>
      <c r="C113" s="8" t="s">
        <v>145</v>
      </c>
      <c r="D113" s="10" t="s">
        <v>146</v>
      </c>
      <c r="E113" s="9"/>
      <c r="F113" s="9" t="s">
        <v>63</v>
      </c>
      <c r="G113" s="9"/>
      <c r="H113" s="6" t="s">
        <v>73</v>
      </c>
      <c r="I113" s="7">
        <v>1</v>
      </c>
      <c r="J113" s="13"/>
      <c r="K113" s="13">
        <f t="shared" si="1"/>
        <v>0</v>
      </c>
    </row>
    <row r="114" spans="1:11" x14ac:dyDescent="0.3">
      <c r="I114" s="16" t="s">
        <v>161</v>
      </c>
      <c r="J114" s="17"/>
      <c r="K114" s="14">
        <f>SUM(K2:K113)</f>
        <v>0</v>
      </c>
    </row>
    <row r="115" spans="1:11" x14ac:dyDescent="0.3">
      <c r="I115" s="18" t="s">
        <v>162</v>
      </c>
      <c r="J115" s="19"/>
      <c r="K115" s="14">
        <f>ROUND(K114*0.23,2)</f>
        <v>0</v>
      </c>
    </row>
    <row r="116" spans="1:11" x14ac:dyDescent="0.3">
      <c r="I116" s="18" t="s">
        <v>163</v>
      </c>
      <c r="J116" s="19"/>
      <c r="K116" s="14">
        <f>K114+K115</f>
        <v>0</v>
      </c>
    </row>
  </sheetData>
  <autoFilter ref="A1:I116" xr:uid="{00000000-0009-0000-0000-000000000000}"/>
  <mergeCells count="3">
    <mergeCell ref="I114:J114"/>
    <mergeCell ref="I115:J115"/>
    <mergeCell ref="I116:J116"/>
  </mergeCells>
  <pageMargins left="0.7" right="0.7" top="0.75" bottom="0.75" header="0.3" footer="0.3"/>
  <pageSetup paperSize="9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JOANNA</cp:lastModifiedBy>
  <cp:lastPrinted>2021-05-10T12:59:54Z</cp:lastPrinted>
  <dcterms:created xsi:type="dcterms:W3CDTF">2021-04-27T15:02:03Z</dcterms:created>
  <dcterms:modified xsi:type="dcterms:W3CDTF">2021-05-21T15:17:37Z</dcterms:modified>
</cp:coreProperties>
</file>