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5" windowWidth="17490" windowHeight="8865" activeTab="0"/>
  </bookViews>
  <sheets>
    <sheet name="Pakiet 27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<sst xmlns="http://schemas.openxmlformats.org/spreadsheetml/2006/main" count="51" uniqueCount="40">
  <si>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Lp.</t>
  </si>
  <si>
    <t>Nazwa</t>
  </si>
  <si>
    <t>Szacunkowe zapotrzebowanie na okres obowiązywania umowy</t>
  </si>
  <si>
    <t>J.m.</t>
  </si>
  <si>
    <t>Ilość zrealizowana</t>
  </si>
  <si>
    <t>Ilość zamówiona</t>
  </si>
  <si>
    <t>Umowa:</t>
  </si>
  <si>
    <t>Kontrahent:</t>
  </si>
  <si>
    <t>2</t>
  </si>
  <si>
    <t>3</t>
  </si>
  <si>
    <t>4</t>
  </si>
  <si>
    <t>5</t>
  </si>
  <si>
    <t>Vat         %</t>
  </si>
  <si>
    <t>Cena jednostkowa netto</t>
  </si>
  <si>
    <t>Cena netto (kol. 4x6)</t>
  </si>
  <si>
    <t>Wartość netto zużycia             (kol. 6x10)</t>
  </si>
  <si>
    <t>10</t>
  </si>
  <si>
    <t>Wartość brutto zużycia                   (kol. 12+Vat)</t>
  </si>
  <si>
    <t>Cena brutto             (kol. 7+Vat)</t>
  </si>
  <si>
    <t>Wartość brutto pozostała do realizacji         (kol. 9-13)</t>
  </si>
  <si>
    <t>Komórki oznaczone kolorem wypełniane są automatycznie</t>
  </si>
  <si>
    <t>*</t>
  </si>
  <si>
    <t>Uwaga! Wykonawca wypełnia tylko do kolumny 9.</t>
  </si>
  <si>
    <t>Podpis i pieczątka</t>
  </si>
  <si>
    <t>upoważnionego przedstawiciela Wykonawcy</t>
  </si>
  <si>
    <t>szt</t>
  </si>
  <si>
    <t>Wykonawca zobowiazany jest do przesłania wypełnionego formularza cenowego po wyborze jego oferty jako najkorzystniejszej na adres: administracja@wss.zgierz.pl</t>
  </si>
  <si>
    <t>Nr katalogowy / nazwa własna/numery wewnętrzne firmy</t>
  </si>
  <si>
    <t>Endoproteza poresekcyjna bliższego odcinka kości udowej.Modularna endoproteza umożliwiająca śródoperacynie różne wielkości resekcji co 2 cm, w wersji cementowanej lub wersji bezcemntowej składajaca się z: a) trzpienia udowego cementowanego lub bezcementowego, heksagonalnego w przekroju poprzecznym; b) częsci proksymalnej  pokrytej okładzina srebra, zaopatrzonej w mechanizm umożliwiajacy ustawienie kąta antetorsji co 5 st, konus szyjki 12/14; c) części łaczocej pokrytej okładzina srebra; d)części przedłuzajacej pokrytej okładzina srebra, umożliwiająca dopasowanie wysokości resekcji; e) sruby łaczącej ze skokiem co 20 mm; f) siatki wykonanej z włókna PET ( polyethylenterphtalat) umożliwiającej doszycie tkanek miękkich.</t>
  </si>
  <si>
    <t>Głowy w średnicy 28 mm,32 mm,36 mm wykonana ze stopu tytanu pokrytego okładzina ceramiczną ( TIN) w 4 długościach szyjki.</t>
  </si>
  <si>
    <t>Głowa bipolarna o średnicy zewnętrznej od 44 mm do 60 mm ze skokiem co 1 mm, wyposażona w plastikowy pierscien antyliksacyjny, średnica głowy wewnetrznej 28 mm.</t>
  </si>
  <si>
    <t>Panewka dwumobilna. Panewka antyluksacyjna bezcementowa w 12 rozmiarach srednicy zewnętrznej 42mm-64 mm ze skokiem co 2 mm wykonana ze stopu CoCrMo pokryta czystym tytanem oraz dodatkowo hyroksyapatytem i panewka cementowana ce stopu CoCrMo w 11 rozmiarach o średnicy zewnętrznej 44mm-64 mm ze skokiem co 2 mm. Głowa 2M wykonana z polietylenu z witaminą E dla głowy wewnętrznej 22mm, 28 mm i 32 mm rosnacej wraz ze średnicą  panewki.</t>
  </si>
  <si>
    <t>Panewka cementowana typu Muller. Panewka polietylenowa w rozmiarach od 44 do 60 mm posuadająca znacznik RTG, średnica wewnętrzna 32 mm w wersji standard, zatrzaskowej oraz panewki z 10-ci stopniowym okapem opcjionalnie dostępna panewka o srednicy 28 mm w wersji standard i z 10 - stopniowym okapem</t>
  </si>
  <si>
    <t>Panewka bezcementowa w kształcie spłaszczonej hemisfery typu press- fit wykonana ze stopu tytanowego pokryta dodatkowo tytanowym stopem o strukturze kości gąbczastej dla ułatwienia osteointegracji, z trzema otworami do śrub stabilizujacych, wyposażona fabrycznie w zaślepki do śródoperacyjnego usunięcia lub panewka bezotworowa, w rozmiarach od 42 do 72 mm ze skokiem co 2 mm</t>
  </si>
  <si>
    <t>Panewka rewizyjna anatomiczna bezcementowa wykonana z porowatego tytanu, posiadajaca ramię do talerza kości biodrowej i kości kulszowej z mozliwościa uzycia wiekszej ilości śrub, w rozmiarach od 46-62 mm</t>
  </si>
  <si>
    <t>Wkładka polietylenowa na głowy 32mm i 36 mm z 15 stopniowym okapem oraz w opcji z 4 mm offsetem</t>
  </si>
  <si>
    <t>Śruby do panewki tytanowe w długościach od 15-65 mm</t>
  </si>
  <si>
    <t>Pakiet 27</t>
  </si>
  <si>
    <t>Endoproteza poresekcyjna</t>
  </si>
  <si>
    <t>szt.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</si>
</sst>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\ _z_ł_-;\-* #,##0.00\ _z_ł_-;_-* \-??\ _z_ł_-;_-@_-"/>
    <numFmt numFmtId="166" formatCode="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&quot; zł&quot;_-;\-* #,##0.00&quot; zł&quot;_-;_-* \-??&quot; zł&quot;_-;_-@_-"/>
    <numFmt numFmtId="172" formatCode="[$-415]d\ mmmm\ yyyy"/>
    <numFmt numFmtId="173" formatCode="[$-415]General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.5"/>
      <color indexed="8"/>
      <name val="Arial Narrow"/>
      <family val="2"/>
    </font>
    <font>
      <b/>
      <sz val="8.5"/>
      <color indexed="8"/>
      <name val="Calibri"/>
      <family val="2"/>
    </font>
    <font>
      <sz val="8.5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27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54" fillId="24" borderId="0" applyNumberFormat="0" applyBorder="0" applyAlignment="0" applyProtection="0"/>
    <xf numFmtId="0" fontId="12" fillId="25" borderId="0" applyNumberFormat="0" applyBorder="0" applyAlignment="0" applyProtection="0"/>
    <xf numFmtId="0" fontId="28" fillId="25" borderId="0" applyNumberFormat="0" applyBorder="0" applyAlignment="0" applyProtection="0"/>
    <xf numFmtId="0" fontId="12" fillId="25" borderId="0" applyNumberFormat="0" applyBorder="0" applyAlignment="0" applyProtection="0"/>
    <xf numFmtId="0" fontId="54" fillId="26" borderId="0" applyNumberFormat="0" applyBorder="0" applyAlignment="0" applyProtection="0"/>
    <xf numFmtId="0" fontId="12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19" borderId="0" applyNumberFormat="0" applyBorder="0" applyAlignment="0" applyProtection="0"/>
    <xf numFmtId="0" fontId="12" fillId="19" borderId="0" applyNumberFormat="0" applyBorder="0" applyAlignment="0" applyProtection="0"/>
    <xf numFmtId="0" fontId="54" fillId="27" borderId="0" applyNumberFormat="0" applyBorder="0" applyAlignment="0" applyProtection="0"/>
    <xf numFmtId="0" fontId="12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29" borderId="0" applyNumberFormat="0" applyBorder="0" applyAlignment="0" applyProtection="0"/>
    <xf numFmtId="0" fontId="12" fillId="30" borderId="0" applyNumberFormat="0" applyBorder="0" applyAlignment="0" applyProtection="0"/>
    <xf numFmtId="0" fontId="28" fillId="30" borderId="0" applyNumberFormat="0" applyBorder="0" applyAlignment="0" applyProtection="0"/>
    <xf numFmtId="0" fontId="54" fillId="31" borderId="0" applyNumberFormat="0" applyBorder="0" applyAlignment="0" applyProtection="0"/>
    <xf numFmtId="0" fontId="12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33" borderId="0" applyNumberFormat="0" applyBorder="0" applyAlignment="0" applyProtection="0"/>
    <xf numFmtId="0" fontId="12" fillId="34" borderId="0" applyNumberFormat="0" applyBorder="0" applyAlignment="0" applyProtection="0"/>
    <xf numFmtId="0" fontId="28" fillId="34" borderId="0" applyNumberFormat="0" applyBorder="0" applyAlignment="0" applyProtection="0"/>
    <xf numFmtId="0" fontId="54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28" fillId="36" borderId="0" applyNumberFormat="0" applyBorder="0" applyAlignment="0" applyProtection="0"/>
    <xf numFmtId="0" fontId="54" fillId="38" borderId="0" applyNumberFormat="0" applyBorder="0" applyAlignment="0" applyProtection="0"/>
    <xf numFmtId="0" fontId="12" fillId="39" borderId="0" applyNumberFormat="0" applyBorder="0" applyAlignment="0" applyProtection="0"/>
    <xf numFmtId="0" fontId="28" fillId="39" borderId="0" applyNumberFormat="0" applyBorder="0" applyAlignment="0" applyProtection="0"/>
    <xf numFmtId="0" fontId="12" fillId="39" borderId="0" applyNumberFormat="0" applyBorder="0" applyAlignment="0" applyProtection="0"/>
    <xf numFmtId="0" fontId="54" fillId="40" borderId="0" applyNumberFormat="0" applyBorder="0" applyAlignment="0" applyProtection="0"/>
    <xf numFmtId="0" fontId="12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41" borderId="0" applyNumberFormat="0" applyBorder="0" applyAlignment="0" applyProtection="0"/>
    <xf numFmtId="0" fontId="12" fillId="30" borderId="0" applyNumberFormat="0" applyBorder="0" applyAlignment="0" applyProtection="0"/>
    <xf numFmtId="0" fontId="28" fillId="30" borderId="0" applyNumberFormat="0" applyBorder="0" applyAlignment="0" applyProtection="0"/>
    <xf numFmtId="0" fontId="54" fillId="42" borderId="0" applyNumberFormat="0" applyBorder="0" applyAlignment="0" applyProtection="0"/>
    <xf numFmtId="0" fontId="12" fillId="43" borderId="0" applyNumberFormat="0" applyBorder="0" applyAlignment="0" applyProtection="0"/>
    <xf numFmtId="0" fontId="28" fillId="43" borderId="0" applyNumberFormat="0" applyBorder="0" applyAlignment="0" applyProtection="0"/>
    <xf numFmtId="0" fontId="55" fillId="44" borderId="1" applyNumberFormat="0" applyAlignment="0" applyProtection="0"/>
    <xf numFmtId="0" fontId="13" fillId="13" borderId="2" applyNumberFormat="0" applyAlignment="0" applyProtection="0"/>
    <xf numFmtId="0" fontId="29" fillId="13" borderId="2" applyNumberFormat="0" applyAlignment="0" applyProtection="0"/>
    <xf numFmtId="0" fontId="56" fillId="45" borderId="3" applyNumberFormat="0" applyAlignment="0" applyProtection="0"/>
    <xf numFmtId="0" fontId="14" fillId="46" borderId="4" applyNumberFormat="0" applyAlignment="0" applyProtection="0"/>
    <xf numFmtId="0" fontId="30" fillId="46" borderId="4" applyNumberFormat="0" applyAlignment="0" applyProtection="0"/>
    <xf numFmtId="0" fontId="57" fillId="47" borderId="0" applyNumberFormat="0" applyBorder="0" applyAlignment="0" applyProtection="0"/>
    <xf numFmtId="0" fontId="15" fillId="7" borderId="0" applyNumberFormat="0" applyBorder="0" applyAlignment="0" applyProtection="0"/>
    <xf numFmtId="0" fontId="31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32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32" fillId="0" borderId="0" applyFill="0" applyBorder="0" applyAlignment="0" applyProtection="0"/>
    <xf numFmtId="165" fontId="39" fillId="0" borderId="0" applyFill="0" applyBorder="0" applyAlignment="0" applyProtection="0"/>
    <xf numFmtId="0" fontId="1" fillId="0" borderId="0">
      <alignment/>
      <protection/>
    </xf>
    <xf numFmtId="173" fontId="58" fillId="0" borderId="0">
      <alignment/>
      <protection/>
    </xf>
    <xf numFmtId="0" fontId="50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16" fillId="0" borderId="6" applyNumberFormat="0" applyFill="0" applyAlignment="0" applyProtection="0"/>
    <xf numFmtId="0" fontId="33" fillId="0" borderId="6" applyNumberFormat="0" applyFill="0" applyAlignment="0" applyProtection="0"/>
    <xf numFmtId="0" fontId="60" fillId="48" borderId="7" applyNumberFormat="0" applyAlignment="0" applyProtection="0"/>
    <xf numFmtId="0" fontId="17" fillId="49" borderId="8" applyNumberFormat="0" applyAlignment="0" applyProtection="0"/>
    <xf numFmtId="0" fontId="34" fillId="49" borderId="8" applyNumberFormat="0" applyAlignment="0" applyProtection="0"/>
    <xf numFmtId="0" fontId="61" fillId="0" borderId="9" applyNumberFormat="0" applyFill="0" applyAlignment="0" applyProtection="0"/>
    <xf numFmtId="0" fontId="18" fillId="0" borderId="10" applyNumberFormat="0" applyFill="0" applyAlignment="0" applyProtection="0"/>
    <xf numFmtId="0" fontId="35" fillId="0" borderId="10" applyNumberFormat="0" applyFill="0" applyAlignment="0" applyProtection="0"/>
    <xf numFmtId="0" fontId="62" fillId="0" borderId="11" applyNumberFormat="0" applyFill="0" applyAlignment="0" applyProtection="0"/>
    <xf numFmtId="0" fontId="19" fillId="0" borderId="12" applyNumberFormat="0" applyFill="0" applyAlignment="0" applyProtection="0"/>
    <xf numFmtId="0" fontId="36" fillId="0" borderId="12" applyNumberFormat="0" applyFill="0" applyAlignment="0" applyProtection="0"/>
    <xf numFmtId="0" fontId="63" fillId="0" borderId="13" applyNumberFormat="0" applyFill="0" applyAlignment="0" applyProtection="0"/>
    <xf numFmtId="0" fontId="20" fillId="0" borderId="14" applyNumberFormat="0" applyFill="0" applyAlignment="0" applyProtection="0"/>
    <xf numFmtId="0" fontId="37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21" fillId="51" borderId="0" applyNumberFormat="0" applyBorder="0" applyAlignment="0" applyProtection="0"/>
    <xf numFmtId="0" fontId="38" fillId="5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45" borderId="1" applyNumberFormat="0" applyAlignment="0" applyProtection="0"/>
    <xf numFmtId="0" fontId="22" fillId="46" borderId="2" applyNumberFormat="0" applyAlignment="0" applyProtection="0"/>
    <xf numFmtId="0" fontId="40" fillId="46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32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39" fillId="0" borderId="0" applyFill="0" applyBorder="0" applyAlignment="0" applyProtection="0"/>
    <xf numFmtId="0" fontId="66" fillId="0" borderId="15" applyNumberFormat="0" applyFill="0" applyAlignment="0" applyProtection="0"/>
    <xf numFmtId="0" fontId="3" fillId="0" borderId="16" applyNumberFormat="0" applyFill="0" applyAlignment="0" applyProtection="0"/>
    <xf numFmtId="0" fontId="41" fillId="0" borderId="16" applyNumberFormat="0" applyFill="0" applyAlignment="0" applyProtection="0"/>
    <xf numFmtId="0" fontId="6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1" fillId="53" borderId="18" applyNumberFormat="0" applyAlignment="0" applyProtection="0"/>
    <xf numFmtId="0" fontId="32" fillId="53" borderId="18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" fillId="0" borderId="0" applyFill="0" applyBorder="0" applyAlignment="0" applyProtection="0"/>
    <xf numFmtId="171" fontId="32" fillId="0" borderId="0" applyFill="0" applyBorder="0" applyAlignment="0" applyProtection="0"/>
    <xf numFmtId="0" fontId="70" fillId="54" borderId="0" applyNumberFormat="0" applyBorder="0" applyAlignment="0" applyProtection="0"/>
    <xf numFmtId="0" fontId="26" fillId="5" borderId="0" applyNumberFormat="0" applyBorder="0" applyAlignment="0" applyProtection="0"/>
    <xf numFmtId="0" fontId="44" fillId="5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9" fontId="5" fillId="2" borderId="19" xfId="0" applyNumberFormat="1" applyFont="1" applyFill="1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66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9" fillId="0" borderId="20" xfId="0" applyNumberFormat="1" applyFont="1" applyBorder="1" applyAlignment="1" applyProtection="1">
      <alignment horizontal="left" vertical="center" wrapText="1"/>
      <protection locked="0"/>
    </xf>
    <xf numFmtId="49" fontId="8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9" fillId="0" borderId="22" xfId="0" applyNumberFormat="1" applyFont="1" applyBorder="1" applyAlignment="1" applyProtection="1">
      <alignment horizontal="left" vertical="center" wrapText="1"/>
      <protection locked="0"/>
    </xf>
    <xf numFmtId="49" fontId="8" fillId="0" borderId="23" xfId="0" applyNumberFormat="1" applyFont="1" applyBorder="1" applyAlignment="1" applyProtection="1">
      <alignment horizontal="center" vertical="center" wrapText="1"/>
      <protection locked="0"/>
    </xf>
    <xf numFmtId="2" fontId="2" fillId="0" borderId="24" xfId="0" applyNumberFormat="1" applyFont="1" applyBorder="1" applyAlignment="1" applyProtection="1">
      <alignment horizontal="center" vertical="center" wrapText="1"/>
      <protection locked="0"/>
    </xf>
    <xf numFmtId="1" fontId="7" fillId="0" borderId="24" xfId="0" applyNumberFormat="1" applyFont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Border="1" applyAlignment="1" applyProtection="1">
      <alignment horizontal="center" vertical="center" wrapText="1"/>
      <protection locked="0"/>
    </xf>
    <xf numFmtId="164" fontId="6" fillId="55" borderId="24" xfId="0" applyNumberFormat="1" applyFont="1" applyFill="1" applyBorder="1" applyAlignment="1" applyProtection="1">
      <alignment horizontal="center" vertical="center" wrapText="1"/>
      <protection/>
    </xf>
    <xf numFmtId="9" fontId="7" fillId="0" borderId="24" xfId="0" applyNumberFormat="1" applyFont="1" applyBorder="1" applyAlignment="1" applyProtection="1">
      <alignment horizontal="center" vertical="center" wrapText="1"/>
      <protection locked="0"/>
    </xf>
    <xf numFmtId="164" fontId="6" fillId="56" borderId="24" xfId="0" applyNumberFormat="1" applyFont="1" applyFill="1" applyBorder="1" applyAlignment="1" applyProtection="1">
      <alignment horizontal="center" vertical="center" wrapText="1"/>
      <protection/>
    </xf>
    <xf numFmtId="0" fontId="11" fillId="57" borderId="19" xfId="0" applyFont="1" applyFill="1" applyBorder="1" applyAlignment="1" applyProtection="1">
      <alignment horizontal="center" vertical="center" wrapText="1"/>
      <protection/>
    </xf>
    <xf numFmtId="0" fontId="10" fillId="57" borderId="19" xfId="0" applyFont="1" applyFill="1" applyBorder="1" applyAlignment="1" applyProtection="1">
      <alignment horizontal="center" vertical="center" wrapText="1"/>
      <protection/>
    </xf>
    <xf numFmtId="0" fontId="10" fillId="58" borderId="24" xfId="0" applyFont="1" applyFill="1" applyBorder="1" applyAlignment="1" applyProtection="1">
      <alignment horizontal="center" vertical="center" wrapText="1"/>
      <protection locked="0"/>
    </xf>
    <xf numFmtId="0" fontId="10" fillId="58" borderId="24" xfId="0" applyFont="1" applyFill="1" applyBorder="1" applyAlignment="1" applyProtection="1">
      <alignment horizontal="center" vertical="center" wrapText="1"/>
      <protection/>
    </xf>
    <xf numFmtId="49" fontId="11" fillId="57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57" borderId="19" xfId="0" applyFont="1" applyFill="1" applyBorder="1" applyAlignment="1" applyProtection="1">
      <alignment horizontal="center" vertical="center" wrapText="1"/>
      <protection locked="0"/>
    </xf>
    <xf numFmtId="49" fontId="2" fillId="57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 locked="0"/>
    </xf>
    <xf numFmtId="49" fontId="71" fillId="0" borderId="0" xfId="0" applyNumberFormat="1" applyFont="1" applyAlignment="1" applyProtection="1">
      <alignment horizontal="center" vertical="center" wrapText="1"/>
      <protection locked="0"/>
    </xf>
    <xf numFmtId="0" fontId="66" fillId="0" borderId="0" xfId="0" applyFont="1" applyAlignment="1" applyProtection="1">
      <alignment horizontal="center" vertical="center" wrapText="1"/>
      <protection locked="0"/>
    </xf>
    <xf numFmtId="49" fontId="72" fillId="0" borderId="0" xfId="0" applyNumberFormat="1" applyFont="1" applyAlignment="1" applyProtection="1">
      <alignment horizontal="center" vertical="center"/>
      <protection locked="0"/>
    </xf>
    <xf numFmtId="1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73" fillId="0" borderId="0" xfId="0" applyNumberFormat="1" applyFont="1" applyAlignment="1" applyProtection="1">
      <alignment horizontal="center" vertical="center" wrapText="1"/>
      <protection locked="0"/>
    </xf>
    <xf numFmtId="49" fontId="10" fillId="3" borderId="25" xfId="137" applyNumberFormat="1" applyFont="1" applyFill="1" applyBorder="1" applyAlignment="1" applyProtection="1">
      <alignment horizontal="center" vertical="center" wrapText="1"/>
      <protection/>
    </xf>
    <xf numFmtId="0" fontId="53" fillId="0" borderId="0" xfId="138" applyFont="1" applyBorder="1" applyAlignment="1">
      <alignment horizontal="left" wrapText="1"/>
      <protection/>
    </xf>
    <xf numFmtId="2" fontId="47" fillId="59" borderId="19" xfId="110" applyNumberFormat="1" applyFont="1" applyFill="1" applyBorder="1" applyAlignment="1" applyProtection="1">
      <alignment horizontal="center" vertical="center" wrapText="1"/>
      <protection/>
    </xf>
    <xf numFmtId="49" fontId="46" fillId="59" borderId="19" xfId="110" applyNumberFormat="1" applyFont="1" applyFill="1" applyBorder="1" applyAlignment="1" applyProtection="1">
      <alignment horizontal="center" vertical="center" wrapText="1"/>
      <protection/>
    </xf>
    <xf numFmtId="166" fontId="47" fillId="59" borderId="19" xfId="110" applyNumberFormat="1" applyFont="1" applyFill="1" applyBorder="1" applyAlignment="1" applyProtection="1">
      <alignment horizontal="center" vertical="center" wrapText="1"/>
      <protection/>
    </xf>
    <xf numFmtId="9" fontId="47" fillId="59" borderId="19" xfId="110" applyNumberFormat="1" applyFont="1" applyFill="1" applyBorder="1" applyAlignment="1" applyProtection="1">
      <alignment horizontal="center" vertical="center" wrapText="1"/>
      <protection/>
    </xf>
    <xf numFmtId="1" fontId="47" fillId="59" borderId="19" xfId="110" applyNumberFormat="1" applyFont="1" applyFill="1" applyBorder="1" applyAlignment="1" applyProtection="1">
      <alignment horizontal="center" vertical="center" wrapText="1"/>
      <protection/>
    </xf>
    <xf numFmtId="166" fontId="48" fillId="60" borderId="19" xfId="110" applyNumberFormat="1" applyFont="1" applyFill="1" applyBorder="1" applyAlignment="1" applyProtection="1">
      <alignment horizontal="center" vertical="center" wrapText="1"/>
      <protection/>
    </xf>
    <xf numFmtId="164" fontId="3" fillId="55" borderId="0" xfId="0" applyNumberFormat="1" applyFont="1" applyFill="1" applyAlignment="1" applyProtection="1">
      <alignment horizontal="center" vertical="center" wrapText="1"/>
      <protection locked="0"/>
    </xf>
    <xf numFmtId="166" fontId="48" fillId="61" borderId="19" xfId="110" applyNumberFormat="1" applyFont="1" applyFill="1" applyBorder="1" applyAlignment="1" applyProtection="1">
      <alignment horizontal="center" vertical="center" wrapText="1"/>
      <protection/>
    </xf>
    <xf numFmtId="166" fontId="45" fillId="61" borderId="19" xfId="110" applyNumberFormat="1" applyFont="1" applyFill="1" applyBorder="1" applyAlignment="1" applyProtection="1">
      <alignment horizontal="center" vertical="center" wrapText="1"/>
      <protection/>
    </xf>
    <xf numFmtId="1" fontId="49" fillId="0" borderId="19" xfId="0" applyNumberFormat="1" applyFont="1" applyBorder="1" applyAlignment="1" applyProtection="1">
      <alignment horizontal="center" vertical="center" wrapText="1"/>
      <protection locked="0"/>
    </xf>
    <xf numFmtId="1" fontId="49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24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9" fillId="0" borderId="24" xfId="0" applyNumberFormat="1" applyFont="1" applyBorder="1" applyAlignment="1" applyProtection="1">
      <alignment horizontal="left" vertical="top" wrapText="1"/>
      <protection locked="0"/>
    </xf>
    <xf numFmtId="0" fontId="49" fillId="0" borderId="19" xfId="0" applyNumberFormat="1" applyFont="1" applyBorder="1" applyAlignment="1" applyProtection="1">
      <alignment horizontal="left" vertical="top" wrapText="1"/>
      <protection locked="0"/>
    </xf>
    <xf numFmtId="49" fontId="51" fillId="59" borderId="25" xfId="110" applyNumberFormat="1" applyFont="1" applyFill="1" applyBorder="1" applyAlignment="1" applyProtection="1">
      <alignment horizontal="center" vertical="center" wrapText="1"/>
      <protection/>
    </xf>
    <xf numFmtId="0" fontId="49" fillId="0" borderId="19" xfId="0" applyNumberFormat="1" applyFont="1" applyFill="1" applyBorder="1" applyAlignment="1" applyProtection="1">
      <alignment horizontal="left" vertical="top" wrapText="1"/>
      <protection locked="0"/>
    </xf>
    <xf numFmtId="2" fontId="47" fillId="0" borderId="19" xfId="110" applyNumberFormat="1" applyFont="1" applyFill="1" applyBorder="1" applyAlignment="1" applyProtection="1">
      <alignment horizontal="center" vertical="center" wrapText="1"/>
      <protection/>
    </xf>
    <xf numFmtId="49" fontId="46" fillId="0" borderId="19" xfId="110" applyNumberFormat="1" applyFont="1" applyFill="1" applyBorder="1" applyAlignment="1" applyProtection="1">
      <alignment horizontal="center" vertical="center" wrapText="1"/>
      <protection/>
    </xf>
    <xf numFmtId="166" fontId="47" fillId="0" borderId="19" xfId="110" applyNumberFormat="1" applyFont="1" applyFill="1" applyBorder="1" applyAlignment="1" applyProtection="1">
      <alignment horizontal="center" vertical="center" wrapText="1"/>
      <protection/>
    </xf>
  </cellXfs>
  <cellStyles count="168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3 4" xfId="42"/>
    <cellStyle name="40% - akcent 4" xfId="43"/>
    <cellStyle name="40% - akcent 4 2" xfId="44"/>
    <cellStyle name="40% - akcent 4 3" xfId="45"/>
    <cellStyle name="40% - akcent 5" xfId="46"/>
    <cellStyle name="40% - akcent 5 2" xfId="47"/>
    <cellStyle name="40% - akcent 5 3" xfId="48"/>
    <cellStyle name="40% - akcent 6" xfId="49"/>
    <cellStyle name="40% - akcent 6 2" xfId="50"/>
    <cellStyle name="40% - akcent 6 3" xfId="51"/>
    <cellStyle name="60% - akcent 1" xfId="52"/>
    <cellStyle name="60% - akcent 1 2" xfId="53"/>
    <cellStyle name="60% - akcent 1 3" xfId="54"/>
    <cellStyle name="60% - akcent 1 4" xfId="55"/>
    <cellStyle name="60% - akcent 2" xfId="56"/>
    <cellStyle name="60% - akcent 2 2" xfId="57"/>
    <cellStyle name="60% - akcent 2 3" xfId="58"/>
    <cellStyle name="60% - akcent 3" xfId="59"/>
    <cellStyle name="60% - akcent 3 2" xfId="60"/>
    <cellStyle name="60% - akcent 3 3" xfId="61"/>
    <cellStyle name="60% - akcent 3 4" xfId="62"/>
    <cellStyle name="60% - akcent 4" xfId="63"/>
    <cellStyle name="60% - akcent 4 2" xfId="64"/>
    <cellStyle name="60% - akcent 4 3" xfId="65"/>
    <cellStyle name="60% - akcent 5" xfId="66"/>
    <cellStyle name="60% - akcent 5 2" xfId="67"/>
    <cellStyle name="60% - akcent 5 3" xfId="68"/>
    <cellStyle name="60% - akcent 6" xfId="69"/>
    <cellStyle name="60% - akcent 6 2" xfId="70"/>
    <cellStyle name="60% - akcent 6 3" xfId="71"/>
    <cellStyle name="Akcent 1" xfId="72"/>
    <cellStyle name="Akcent 1 2" xfId="73"/>
    <cellStyle name="Akcent 1 3" xfId="74"/>
    <cellStyle name="Akcent 2" xfId="75"/>
    <cellStyle name="Akcent 2 2" xfId="76"/>
    <cellStyle name="Akcent 2 2 2" xfId="77"/>
    <cellStyle name="Akcent 2 3" xfId="78"/>
    <cellStyle name="Akcent 3" xfId="79"/>
    <cellStyle name="Akcent 3 2" xfId="80"/>
    <cellStyle name="Akcent 3 3" xfId="81"/>
    <cellStyle name="Akcent 3 4" xfId="82"/>
    <cellStyle name="Akcent 4" xfId="83"/>
    <cellStyle name="Akcent 4 2" xfId="84"/>
    <cellStyle name="Akcent 4 3" xfId="85"/>
    <cellStyle name="Akcent 5" xfId="86"/>
    <cellStyle name="Akcent 5 2" xfId="87"/>
    <cellStyle name="Akcent 5 3" xfId="88"/>
    <cellStyle name="Akcent 6" xfId="89"/>
    <cellStyle name="Akcent 6 2" xfId="90"/>
    <cellStyle name="Akcent 6 3" xfId="91"/>
    <cellStyle name="Dane wejściowe" xfId="92"/>
    <cellStyle name="Dane wejściowe 2" xfId="93"/>
    <cellStyle name="Dane wejściowe 3" xfId="94"/>
    <cellStyle name="Dane wyjściowe" xfId="95"/>
    <cellStyle name="Dane wyjściowe 2" xfId="96"/>
    <cellStyle name="Dane wyjściowe 3" xfId="97"/>
    <cellStyle name="Dobre" xfId="98"/>
    <cellStyle name="Dobre 2" xfId="99"/>
    <cellStyle name="Dobre 3" xfId="100"/>
    <cellStyle name="Comma" xfId="101"/>
    <cellStyle name="Comma [0]" xfId="102"/>
    <cellStyle name="Dziesiętny 2" xfId="103"/>
    <cellStyle name="Dziesiętny 2 2" xfId="104"/>
    <cellStyle name="Dziesiętny 2 3" xfId="105"/>
    <cellStyle name="Dziesiętny 2 4" xfId="106"/>
    <cellStyle name="Dziesiętny 2 5" xfId="107"/>
    <cellStyle name="Dziesiętny 3" xfId="108"/>
    <cellStyle name="Dziesiętny 4" xfId="109"/>
    <cellStyle name="Excel Built-in Normal" xfId="110"/>
    <cellStyle name="Excel Built-in Normal 2" xfId="111"/>
    <cellStyle name="Hyperlink" xfId="112"/>
    <cellStyle name="Komórka połączona" xfId="113"/>
    <cellStyle name="Komórka połączona 2" xfId="114"/>
    <cellStyle name="Komórka połączona 3" xfId="115"/>
    <cellStyle name="Komórka zaznaczona" xfId="116"/>
    <cellStyle name="Komórka zaznaczona 2" xfId="117"/>
    <cellStyle name="Komórka zaznaczona 3" xfId="118"/>
    <cellStyle name="Nagłówek 1" xfId="119"/>
    <cellStyle name="Nagłówek 1 2" xfId="120"/>
    <cellStyle name="Nagłówek 1 3" xfId="121"/>
    <cellStyle name="Nagłówek 2" xfId="122"/>
    <cellStyle name="Nagłówek 2 2" xfId="123"/>
    <cellStyle name="Nagłówek 2 3" xfId="124"/>
    <cellStyle name="Nagłówek 3" xfId="125"/>
    <cellStyle name="Nagłówek 3 2" xfId="126"/>
    <cellStyle name="Nagłówek 3 3" xfId="127"/>
    <cellStyle name="Nagłówek 4" xfId="128"/>
    <cellStyle name="Nagłówek 4 2" xfId="129"/>
    <cellStyle name="Nagłówek 4 3" xfId="130"/>
    <cellStyle name="Neutralne" xfId="131"/>
    <cellStyle name="Neutralne 2" xfId="132"/>
    <cellStyle name="Neutralne 3" xfId="133"/>
    <cellStyle name="Normal 2" xfId="134"/>
    <cellStyle name="Normal 3" xfId="135"/>
    <cellStyle name="Normal_Sheet2" xfId="136"/>
    <cellStyle name="Normalny 2" xfId="137"/>
    <cellStyle name="Normalny 2 2" xfId="138"/>
    <cellStyle name="Normalny 2 3" xfId="139"/>
    <cellStyle name="Normalny 2 4" xfId="140"/>
    <cellStyle name="Normalny 2 5" xfId="141"/>
    <cellStyle name="Normalny 2 5 2" xfId="142"/>
    <cellStyle name="Normalny 2 6" xfId="143"/>
    <cellStyle name="Normalny 3" xfId="144"/>
    <cellStyle name="Normalny 4" xfId="145"/>
    <cellStyle name="Normalny 5" xfId="146"/>
    <cellStyle name="Normalny 6" xfId="147"/>
    <cellStyle name="Normalny 7" xfId="148"/>
    <cellStyle name="Normalny 8" xfId="149"/>
    <cellStyle name="Obliczenia" xfId="150"/>
    <cellStyle name="Obliczenia 2" xfId="151"/>
    <cellStyle name="Obliczenia 3" xfId="152"/>
    <cellStyle name="Percent" xfId="153"/>
    <cellStyle name="Procentowy 2" xfId="154"/>
    <cellStyle name="Procentowy 2 2" xfId="155"/>
    <cellStyle name="Procentowy 2 3" xfId="156"/>
    <cellStyle name="Procentowy 2 4" xfId="157"/>
    <cellStyle name="Procentowy 2 5" xfId="158"/>
    <cellStyle name="Procentowy 3" xfId="159"/>
    <cellStyle name="Suma" xfId="160"/>
    <cellStyle name="Suma 2" xfId="161"/>
    <cellStyle name="Suma 3" xfId="162"/>
    <cellStyle name="Tekst objaśnienia" xfId="163"/>
    <cellStyle name="Tekst objaśnienia 2" xfId="164"/>
    <cellStyle name="Tekst objaśnienia 3" xfId="165"/>
    <cellStyle name="Tekst ostrzeżenia" xfId="166"/>
    <cellStyle name="Tekst ostrzeżenia 2" xfId="167"/>
    <cellStyle name="Tekst ostrzeżenia 3" xfId="168"/>
    <cellStyle name="Tytuł" xfId="169"/>
    <cellStyle name="Tytuł 2" xfId="170"/>
    <cellStyle name="Uwaga" xfId="171"/>
    <cellStyle name="Uwaga 2" xfId="172"/>
    <cellStyle name="Uwaga 3" xfId="173"/>
    <cellStyle name="Currency" xfId="174"/>
    <cellStyle name="Currency [0]" xfId="175"/>
    <cellStyle name="Walutowy 2" xfId="176"/>
    <cellStyle name="Walutowy 2 2" xfId="177"/>
    <cellStyle name="Walutowy 2 3" xfId="178"/>
    <cellStyle name="Złe" xfId="179"/>
    <cellStyle name="Złe 2" xfId="180"/>
    <cellStyle name="Złe 3" xfId="181"/>
  </cellStyles>
  <tableStyles count="1" defaultTableStyle="TableStyleMedium2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2">
      <selection activeCell="A16" sqref="A16"/>
    </sheetView>
  </sheetViews>
  <sheetFormatPr defaultColWidth="13.28125" defaultRowHeight="14.25" customHeight="1"/>
  <cols>
    <col min="1" max="1" width="2.7109375" style="7" customWidth="1"/>
    <col min="2" max="2" width="46.7109375" style="38" customWidth="1"/>
    <col min="3" max="3" width="7.7109375" style="38" customWidth="1"/>
    <col min="4" max="4" width="7.8515625" style="12" customWidth="1"/>
    <col min="5" max="5" width="4.28125" style="12" customWidth="1"/>
    <col min="6" max="6" width="7.57421875" style="13" customWidth="1"/>
    <col min="7" max="7" width="9.421875" style="7" customWidth="1"/>
    <col min="8" max="8" width="4.140625" style="13" customWidth="1"/>
    <col min="9" max="9" width="9.28125" style="7" customWidth="1"/>
    <col min="10" max="10" width="7.28125" style="38" customWidth="1"/>
    <col min="11" max="11" width="6.28125" style="13" customWidth="1"/>
    <col min="12" max="12" width="8.140625" style="34" customWidth="1"/>
    <col min="13" max="13" width="9.00390625" style="34" customWidth="1"/>
    <col min="14" max="14" width="9.421875" style="8" customWidth="1"/>
    <col min="15" max="16384" width="13.28125" style="8" customWidth="1"/>
  </cols>
  <sheetData>
    <row r="1" spans="2:3" ht="15" customHeight="1">
      <c r="B1" s="10" t="s">
        <v>7</v>
      </c>
      <c r="C1" s="11"/>
    </row>
    <row r="2" spans="2:13" ht="15" customHeight="1">
      <c r="B2" s="14" t="s">
        <v>6</v>
      </c>
      <c r="C2" s="15"/>
      <c r="M2" s="54" t="s">
        <v>37</v>
      </c>
    </row>
    <row r="3" spans="1:14" ht="30.75" customHeight="1">
      <c r="A3" s="3"/>
      <c r="B3" s="57" t="s">
        <v>38</v>
      </c>
      <c r="C3" s="29"/>
      <c r="D3" s="30"/>
      <c r="E3" s="30"/>
      <c r="F3" s="31"/>
      <c r="G3" s="3"/>
      <c r="H3" s="31"/>
      <c r="I3" s="3"/>
      <c r="J3" s="29"/>
      <c r="K3" s="31"/>
      <c r="L3" s="5"/>
      <c r="M3" s="5"/>
      <c r="N3" s="6"/>
    </row>
    <row r="4" spans="1:14" ht="15" customHeight="1">
      <c r="A4" s="4">
        <v>1</v>
      </c>
      <c r="B4" s="9" t="s">
        <v>8</v>
      </c>
      <c r="C4" s="9" t="s">
        <v>9</v>
      </c>
      <c r="D4" s="9" t="s">
        <v>10</v>
      </c>
      <c r="E4" s="9" t="s">
        <v>11</v>
      </c>
      <c r="F4" s="4">
        <v>6</v>
      </c>
      <c r="G4" s="4">
        <v>7</v>
      </c>
      <c r="H4" s="4">
        <v>8</v>
      </c>
      <c r="I4" s="4">
        <v>9</v>
      </c>
      <c r="J4" s="9" t="s">
        <v>16</v>
      </c>
      <c r="K4" s="4">
        <v>11</v>
      </c>
      <c r="L4" s="4">
        <v>12</v>
      </c>
      <c r="M4" s="4">
        <v>13</v>
      </c>
      <c r="N4" s="4">
        <v>14</v>
      </c>
    </row>
    <row r="5" spans="1:14" ht="63.75" customHeight="1">
      <c r="A5" s="2" t="s">
        <v>0</v>
      </c>
      <c r="B5" s="1" t="s">
        <v>1</v>
      </c>
      <c r="C5" s="40" t="s">
        <v>27</v>
      </c>
      <c r="D5" s="1" t="s">
        <v>2</v>
      </c>
      <c r="E5" s="1" t="s">
        <v>3</v>
      </c>
      <c r="F5" s="2" t="s">
        <v>13</v>
      </c>
      <c r="G5" s="2" t="s">
        <v>14</v>
      </c>
      <c r="H5" s="2" t="s">
        <v>12</v>
      </c>
      <c r="I5" s="2" t="s">
        <v>18</v>
      </c>
      <c r="J5" s="1" t="s">
        <v>5</v>
      </c>
      <c r="K5" s="2" t="s">
        <v>4</v>
      </c>
      <c r="L5" s="2" t="s">
        <v>15</v>
      </c>
      <c r="M5" s="2" t="s">
        <v>17</v>
      </c>
      <c r="N5" s="2" t="s">
        <v>19</v>
      </c>
    </row>
    <row r="6" spans="1:14" ht="21" customHeight="1">
      <c r="A6" s="23">
        <v>0</v>
      </c>
      <c r="B6" s="28" t="s">
        <v>20</v>
      </c>
      <c r="C6" s="26"/>
      <c r="D6" s="26"/>
      <c r="E6" s="26"/>
      <c r="F6" s="27"/>
      <c r="G6" s="22" t="s">
        <v>21</v>
      </c>
      <c r="H6" s="27"/>
      <c r="I6" s="22" t="s">
        <v>21</v>
      </c>
      <c r="J6" s="26"/>
      <c r="K6" s="27"/>
      <c r="L6" s="22" t="s">
        <v>21</v>
      </c>
      <c r="M6" s="22" t="s">
        <v>21</v>
      </c>
      <c r="N6" s="22" t="s">
        <v>21</v>
      </c>
    </row>
    <row r="7" spans="1:14" ht="5.25" customHeight="1" hidden="1">
      <c r="A7" s="25"/>
      <c r="B7" s="41"/>
      <c r="C7" s="16"/>
      <c r="D7" s="36"/>
      <c r="E7" s="37"/>
      <c r="F7" s="18"/>
      <c r="G7" s="19"/>
      <c r="H7" s="20"/>
      <c r="I7" s="19"/>
      <c r="J7" s="17"/>
      <c r="K7" s="17"/>
      <c r="L7" s="19"/>
      <c r="M7" s="19"/>
      <c r="N7" s="21"/>
    </row>
    <row r="8" spans="1:14" ht="267" customHeight="1">
      <c r="A8" s="24">
        <v>1</v>
      </c>
      <c r="B8" s="55" t="s">
        <v>28</v>
      </c>
      <c r="C8" s="42"/>
      <c r="D8" s="53">
        <v>1</v>
      </c>
      <c r="E8" s="43" t="s">
        <v>39</v>
      </c>
      <c r="F8" s="44"/>
      <c r="G8" s="47">
        <f>D8*F8</f>
        <v>0</v>
      </c>
      <c r="H8" s="45"/>
      <c r="I8" s="47">
        <f aca="true" t="shared" si="0" ref="I8:I16">G8*H8+G8</f>
        <v>0</v>
      </c>
      <c r="J8" s="46"/>
      <c r="K8" s="46"/>
      <c r="L8" s="47">
        <f>J8*K8+J8</f>
        <v>0</v>
      </c>
      <c r="M8" s="47">
        <f>K8*L8+K8</f>
        <v>0</v>
      </c>
      <c r="N8" s="49">
        <f>I8-M8</f>
        <v>0</v>
      </c>
    </row>
    <row r="9" spans="1:14" ht="50.25" customHeight="1">
      <c r="A9" s="24">
        <v>2</v>
      </c>
      <c r="B9" s="56" t="s">
        <v>29</v>
      </c>
      <c r="C9" s="42"/>
      <c r="D9" s="51">
        <v>1</v>
      </c>
      <c r="E9" s="43" t="s">
        <v>25</v>
      </c>
      <c r="F9" s="44"/>
      <c r="G9" s="47">
        <f>D9*F9</f>
        <v>0</v>
      </c>
      <c r="H9" s="45"/>
      <c r="I9" s="47">
        <f t="shared" si="0"/>
        <v>0</v>
      </c>
      <c r="J9" s="46"/>
      <c r="K9" s="46"/>
      <c r="L9" s="47">
        <f aca="true" t="shared" si="1" ref="L9:L16">K9*F9</f>
        <v>0</v>
      </c>
      <c r="M9" s="47">
        <f aca="true" t="shared" si="2" ref="M9:M16">H9*L9+L9</f>
        <v>0</v>
      </c>
      <c r="N9" s="49">
        <f>I9-M9</f>
        <v>0</v>
      </c>
    </row>
    <row r="10" spans="1:14" ht="62.25" customHeight="1">
      <c r="A10" s="24">
        <f>A9+1</f>
        <v>3</v>
      </c>
      <c r="B10" s="56" t="s">
        <v>30</v>
      </c>
      <c r="C10" s="42"/>
      <c r="D10" s="52">
        <v>1</v>
      </c>
      <c r="E10" s="43" t="s">
        <v>25</v>
      </c>
      <c r="F10" s="44"/>
      <c r="G10" s="47">
        <f>D10*F10</f>
        <v>0</v>
      </c>
      <c r="H10" s="45"/>
      <c r="I10" s="47">
        <f t="shared" si="0"/>
        <v>0</v>
      </c>
      <c r="J10" s="46"/>
      <c r="K10" s="46"/>
      <c r="L10" s="47">
        <f t="shared" si="1"/>
        <v>0</v>
      </c>
      <c r="M10" s="47">
        <f t="shared" si="2"/>
        <v>0</v>
      </c>
      <c r="N10" s="49">
        <f>I10-M10</f>
        <v>0</v>
      </c>
    </row>
    <row r="11" spans="1:14" ht="177.75" customHeight="1">
      <c r="A11" s="24">
        <f>A10+1</f>
        <v>4</v>
      </c>
      <c r="B11" s="56" t="s">
        <v>31</v>
      </c>
      <c r="C11" s="42"/>
      <c r="D11" s="51">
        <v>3</v>
      </c>
      <c r="E11" s="43" t="s">
        <v>25</v>
      </c>
      <c r="F11" s="44"/>
      <c r="G11" s="47">
        <f>D11*F11</f>
        <v>0</v>
      </c>
      <c r="H11" s="45"/>
      <c r="I11" s="47">
        <f t="shared" si="0"/>
        <v>0</v>
      </c>
      <c r="J11" s="46"/>
      <c r="K11" s="46"/>
      <c r="L11" s="47">
        <f t="shared" si="1"/>
        <v>0</v>
      </c>
      <c r="M11" s="47">
        <f t="shared" si="2"/>
        <v>0</v>
      </c>
      <c r="N11" s="49">
        <f>I11-M11</f>
        <v>0</v>
      </c>
    </row>
    <row r="12" spans="1:14" ht="111.75" customHeight="1">
      <c r="A12" s="24">
        <f>A11+1</f>
        <v>5</v>
      </c>
      <c r="B12" s="56" t="s">
        <v>32</v>
      </c>
      <c r="C12" s="42"/>
      <c r="D12" s="51">
        <v>1</v>
      </c>
      <c r="E12" s="43" t="s">
        <v>25</v>
      </c>
      <c r="F12" s="44"/>
      <c r="G12" s="47">
        <f>D12*F12</f>
        <v>0</v>
      </c>
      <c r="H12" s="45"/>
      <c r="I12" s="47">
        <f t="shared" si="0"/>
        <v>0</v>
      </c>
      <c r="J12" s="46"/>
      <c r="K12" s="46"/>
      <c r="L12" s="47">
        <f t="shared" si="1"/>
        <v>0</v>
      </c>
      <c r="M12" s="47">
        <f t="shared" si="2"/>
        <v>0</v>
      </c>
      <c r="N12" s="49">
        <f>I12</f>
        <v>0</v>
      </c>
    </row>
    <row r="13" spans="1:14" ht="141.75" customHeight="1">
      <c r="A13" s="24">
        <v>6</v>
      </c>
      <c r="B13" s="56" t="s">
        <v>33</v>
      </c>
      <c r="C13" s="42"/>
      <c r="D13" s="51">
        <v>1</v>
      </c>
      <c r="E13" s="43" t="s">
        <v>25</v>
      </c>
      <c r="F13" s="44"/>
      <c r="G13" s="47">
        <f>D13*F13</f>
        <v>0</v>
      </c>
      <c r="H13" s="45"/>
      <c r="I13" s="47">
        <f t="shared" si="0"/>
        <v>0</v>
      </c>
      <c r="J13" s="46"/>
      <c r="K13" s="46"/>
      <c r="L13" s="47">
        <f t="shared" si="1"/>
        <v>0</v>
      </c>
      <c r="M13" s="47">
        <f t="shared" si="2"/>
        <v>0</v>
      </c>
      <c r="N13" s="49">
        <f>I13</f>
        <v>0</v>
      </c>
    </row>
    <row r="14" spans="1:14" ht="79.5" customHeight="1">
      <c r="A14" s="24">
        <v>7</v>
      </c>
      <c r="B14" s="56" t="s">
        <v>34</v>
      </c>
      <c r="C14" s="42"/>
      <c r="D14" s="51">
        <v>1</v>
      </c>
      <c r="E14" s="43" t="s">
        <v>25</v>
      </c>
      <c r="F14" s="44"/>
      <c r="G14" s="47">
        <f>D14*F14</f>
        <v>0</v>
      </c>
      <c r="H14" s="45"/>
      <c r="I14" s="47">
        <f t="shared" si="0"/>
        <v>0</v>
      </c>
      <c r="J14" s="46"/>
      <c r="K14" s="46"/>
      <c r="L14" s="47">
        <f t="shared" si="1"/>
        <v>0</v>
      </c>
      <c r="M14" s="47">
        <f t="shared" si="2"/>
        <v>0</v>
      </c>
      <c r="N14" s="49">
        <f>I14</f>
        <v>0</v>
      </c>
    </row>
    <row r="15" spans="1:14" ht="48" customHeight="1">
      <c r="A15" s="24">
        <v>8</v>
      </c>
      <c r="B15" s="56" t="s">
        <v>35</v>
      </c>
      <c r="C15" s="42"/>
      <c r="D15" s="51">
        <v>1</v>
      </c>
      <c r="E15" s="43" t="s">
        <v>25</v>
      </c>
      <c r="F15" s="44"/>
      <c r="G15" s="47">
        <f>D15*F15</f>
        <v>0</v>
      </c>
      <c r="H15" s="45"/>
      <c r="I15" s="47">
        <f t="shared" si="0"/>
        <v>0</v>
      </c>
      <c r="J15" s="46"/>
      <c r="K15" s="46"/>
      <c r="L15" s="47">
        <f t="shared" si="1"/>
        <v>0</v>
      </c>
      <c r="M15" s="47">
        <f t="shared" si="2"/>
        <v>0</v>
      </c>
      <c r="N15" s="49">
        <f>I15</f>
        <v>0</v>
      </c>
    </row>
    <row r="16" spans="1:14" ht="32.25" customHeight="1">
      <c r="A16" s="24">
        <v>9</v>
      </c>
      <c r="B16" s="58" t="s">
        <v>36</v>
      </c>
      <c r="C16" s="59"/>
      <c r="D16" s="52">
        <v>6</v>
      </c>
      <c r="E16" s="60" t="s">
        <v>25</v>
      </c>
      <c r="F16" s="61"/>
      <c r="G16" s="47">
        <f>D16*F16</f>
        <v>0</v>
      </c>
      <c r="H16" s="45"/>
      <c r="I16" s="47">
        <f t="shared" si="0"/>
        <v>0</v>
      </c>
      <c r="J16" s="46"/>
      <c r="K16" s="46"/>
      <c r="L16" s="47">
        <f t="shared" si="1"/>
        <v>0</v>
      </c>
      <c r="M16" s="47">
        <f t="shared" si="2"/>
        <v>0</v>
      </c>
      <c r="N16" s="49">
        <f>I16</f>
        <v>0</v>
      </c>
    </row>
    <row r="17" spans="7:14" ht="14.25" customHeight="1">
      <c r="G17" s="48">
        <f>SUM(G8:G16)</f>
        <v>0</v>
      </c>
      <c r="I17" s="48">
        <f>SUM(I8:I16)</f>
        <v>0</v>
      </c>
      <c r="N17" s="50">
        <f>SUM(N8:N16)</f>
        <v>0</v>
      </c>
    </row>
    <row r="18" ht="14.25" customHeight="1">
      <c r="B18" s="35" t="s">
        <v>22</v>
      </c>
    </row>
    <row r="19" spans="2:12" ht="51" customHeight="1">
      <c r="B19" s="39" t="s">
        <v>26</v>
      </c>
      <c r="K19" s="38"/>
      <c r="L19" s="35" t="s">
        <v>23</v>
      </c>
    </row>
    <row r="20" spans="2:14" ht="15.75" customHeight="1">
      <c r="B20" s="33"/>
      <c r="J20" s="7"/>
      <c r="L20" s="32" t="s">
        <v>24</v>
      </c>
      <c r="M20" s="38"/>
      <c r="N20" s="34"/>
    </row>
  </sheetData>
  <sheetProtection formatCells="0" formatColumns="0" formatRows="0" insertRows="0" deleteRows="0" sort="0" autoFilter="0"/>
  <printOptions/>
  <pageMargins left="0.35433070866141736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misiek</dc:creator>
  <cp:keywords/>
  <dc:description/>
  <cp:lastModifiedBy>Mariola Jędrzejczak</cp:lastModifiedBy>
  <cp:lastPrinted>2019-07-15T09:50:11Z</cp:lastPrinted>
  <dcterms:created xsi:type="dcterms:W3CDTF">2013-01-22T23:50:24Z</dcterms:created>
  <dcterms:modified xsi:type="dcterms:W3CDTF">2019-07-15T10:09:03Z</dcterms:modified>
  <cp:category/>
  <cp:version/>
  <cp:contentType/>
  <cp:contentStatus/>
</cp:coreProperties>
</file>