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ina.zolynska\Desktop\gotowa dokumentacja 29_03_24\"/>
    </mc:Choice>
  </mc:AlternateContent>
  <xr:revisionPtr revIDLastSave="0" documentId="13_ncr:1_{CD7E26E2-7400-45F5-9BF2-DB96F5973D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a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4" i="1"/>
  <c r="G5" i="1"/>
  <c r="G6" i="1"/>
  <c r="G7" i="1"/>
  <c r="G8" i="1"/>
  <c r="G9" i="1"/>
  <c r="G4" i="1"/>
</calcChain>
</file>

<file path=xl/sharedStrings.xml><?xml version="1.0" encoding="utf-8"?>
<sst xmlns="http://schemas.openxmlformats.org/spreadsheetml/2006/main" count="34" uniqueCount="21">
  <si>
    <t>Lp.</t>
  </si>
  <si>
    <t>Podkategoria</t>
  </si>
  <si>
    <t>Nazwa asortymentu</t>
  </si>
  <si>
    <t>Opis asortymentu</t>
  </si>
  <si>
    <t>Jednostka miary</t>
  </si>
  <si>
    <t>Ilość zamawiana PODSTAWA</t>
  </si>
  <si>
    <t>Ilość zamawiana OPCJA</t>
  </si>
  <si>
    <t>Inne</t>
  </si>
  <si>
    <t>Woda 0,33l</t>
  </si>
  <si>
    <t xml:space="preserve">Woda niegazowana 0,33l, naturalna woda mineralna, średniomineralizowana,                                                             Buskowianka Zdrój lub równoważna (szklana butelka zwrotna)		</t>
  </si>
  <si>
    <t>but.</t>
  </si>
  <si>
    <t xml:space="preserve">Woda gazowana 0,33l, naturalna woda mineralna, średniomineralizowana,                                                             Buskowianka Zdrój lub równoważna (szklana butelka zwrotna)		</t>
  </si>
  <si>
    <t>Woda gazowana</t>
  </si>
  <si>
    <t>Woda mineralna 0,5l - gazowana</t>
  </si>
  <si>
    <t>Naturalna woda mineralna, o zawartości sodu mniejszej niż 20 mg/l oraz zawierająca co najmniej 500 mg/l minerałów.</t>
  </si>
  <si>
    <t>szt.</t>
  </si>
  <si>
    <t>Woda niegazowana</t>
  </si>
  <si>
    <t>Woda mineralna 0,5l - niegazowana</t>
  </si>
  <si>
    <t>Woda mineralna 1,5l - gazowana</t>
  </si>
  <si>
    <t>Woda mineralna 1,5l - niegazowana</t>
  </si>
  <si>
    <t>Załącznik nr 4 do Opisu Przedmiotu Zamówienia - zbiorcze zestawienie zakresu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</si>
</sst>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zoomScale="90" zoomScaleNormal="90" workbookViewId="0">
      <selection activeCell="J16" sqref="J16"/>
    </sheetView>
  </sheetViews>
  <sheetFormatPr defaultColWidth="40" defaultRowHeight="15" x14ac:dyDescent="0.25"/>
  <cols>
    <col min="1" max="1" width="4.5703125" style="1" customWidth="1"/>
    <col min="2" max="2" width="21.140625" style="1" customWidth="1"/>
    <col min="3" max="4" width="40" style="1"/>
    <col min="5" max="5" width="17.7109375" style="1" customWidth="1"/>
    <col min="6" max="6" width="28.42578125" style="1" hidden="1" customWidth="1"/>
    <col min="7" max="7" width="28.42578125" style="1" customWidth="1"/>
    <col min="8" max="8" width="24.85546875" style="1" hidden="1" customWidth="1"/>
    <col min="9" max="9" width="27.7109375" style="1" customWidth="1"/>
    <col min="10" max="16384" width="40" style="1"/>
  </cols>
  <sheetData>
    <row r="1" spans="1:9" x14ac:dyDescent="0.25">
      <c r="A1" s="10" t="s">
        <v>20</v>
      </c>
      <c r="B1" s="10"/>
      <c r="C1" s="10"/>
      <c r="D1" s="10"/>
      <c r="E1" s="10"/>
      <c r="F1" s="10"/>
      <c r="G1" s="10"/>
      <c r="H1" s="10"/>
    </row>
    <row r="2" spans="1:9" ht="21" customHeight="1" thickBot="1" x14ac:dyDescent="0.3">
      <c r="A2" s="11"/>
      <c r="B2" s="11"/>
      <c r="C2" s="11"/>
      <c r="D2" s="11"/>
      <c r="E2" s="11"/>
      <c r="F2" s="11"/>
      <c r="G2" s="11"/>
      <c r="H2" s="11"/>
    </row>
    <row r="3" spans="1:9" ht="23.25" customHeight="1" thickBot="1" x14ac:dyDescent="0.3">
      <c r="A3" s="7" t="s">
        <v>0</v>
      </c>
      <c r="B3" s="8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9" t="s">
        <v>5</v>
      </c>
      <c r="H3" s="8" t="s">
        <v>6</v>
      </c>
      <c r="I3" s="8" t="s">
        <v>6</v>
      </c>
    </row>
    <row r="4" spans="1:9" ht="60" x14ac:dyDescent="0.25">
      <c r="A4" s="3">
        <v>1</v>
      </c>
      <c r="B4" s="3" t="s">
        <v>12</v>
      </c>
      <c r="C4" s="3" t="s">
        <v>13</v>
      </c>
      <c r="D4" s="3" t="s">
        <v>14</v>
      </c>
      <c r="E4" s="3" t="s">
        <v>15</v>
      </c>
      <c r="F4" s="5">
        <v>44164</v>
      </c>
      <c r="G4" s="5">
        <f>F4*70%</f>
        <v>30914.799999999999</v>
      </c>
      <c r="H4" s="5">
        <v>12002</v>
      </c>
      <c r="I4" s="5">
        <f>H4+(F4*30%)</f>
        <v>25251.199999999997</v>
      </c>
    </row>
    <row r="5" spans="1:9" ht="60" x14ac:dyDescent="0.25">
      <c r="A5" s="2">
        <v>2</v>
      </c>
      <c r="B5" s="2" t="s">
        <v>16</v>
      </c>
      <c r="C5" s="2" t="s">
        <v>17</v>
      </c>
      <c r="D5" s="2" t="s">
        <v>14</v>
      </c>
      <c r="E5" s="2" t="s">
        <v>15</v>
      </c>
      <c r="F5" s="6">
        <v>9862</v>
      </c>
      <c r="G5" s="5">
        <f t="shared" ref="G5:G9" si="0">F5*70%</f>
        <v>6903.4</v>
      </c>
      <c r="H5" s="6">
        <v>4268</v>
      </c>
      <c r="I5" s="5">
        <f t="shared" ref="I5:I9" si="1">H5+(F5*30%)</f>
        <v>7226.6</v>
      </c>
    </row>
    <row r="6" spans="1:9" ht="60" x14ac:dyDescent="0.25">
      <c r="A6" s="2">
        <v>3</v>
      </c>
      <c r="B6" s="2" t="s">
        <v>12</v>
      </c>
      <c r="C6" s="2" t="s">
        <v>18</v>
      </c>
      <c r="D6" s="2" t="s">
        <v>14</v>
      </c>
      <c r="E6" s="2" t="s">
        <v>15</v>
      </c>
      <c r="F6" s="6">
        <v>16620</v>
      </c>
      <c r="G6" s="5">
        <f t="shared" si="0"/>
        <v>11634</v>
      </c>
      <c r="H6" s="6">
        <v>538</v>
      </c>
      <c r="I6" s="5">
        <f t="shared" si="1"/>
        <v>5524</v>
      </c>
    </row>
    <row r="7" spans="1:9" ht="60" x14ac:dyDescent="0.25">
      <c r="A7" s="2">
        <v>4</v>
      </c>
      <c r="B7" s="2" t="s">
        <v>16</v>
      </c>
      <c r="C7" s="2" t="s">
        <v>19</v>
      </c>
      <c r="D7" s="2" t="s">
        <v>14</v>
      </c>
      <c r="E7" s="2" t="s">
        <v>15</v>
      </c>
      <c r="F7" s="6">
        <v>13378</v>
      </c>
      <c r="G7" s="5">
        <f t="shared" si="0"/>
        <v>9364.5999999999985</v>
      </c>
      <c r="H7" s="6">
        <v>2224</v>
      </c>
      <c r="I7" s="5">
        <f t="shared" si="1"/>
        <v>6237.4</v>
      </c>
    </row>
    <row r="8" spans="1:9" ht="60" x14ac:dyDescent="0.25">
      <c r="A8" s="2">
        <v>5</v>
      </c>
      <c r="B8" s="2" t="s">
        <v>7</v>
      </c>
      <c r="C8" s="2" t="s">
        <v>8</v>
      </c>
      <c r="D8" s="2" t="s">
        <v>9</v>
      </c>
      <c r="E8" s="2" t="s">
        <v>10</v>
      </c>
      <c r="F8" s="6">
        <v>1400</v>
      </c>
      <c r="G8" s="5">
        <f t="shared" si="0"/>
        <v>979.99999999999989</v>
      </c>
      <c r="H8" s="6">
        <v>800</v>
      </c>
      <c r="I8" s="5">
        <f t="shared" si="1"/>
        <v>1220</v>
      </c>
    </row>
    <row r="9" spans="1:9" ht="60" x14ac:dyDescent="0.25">
      <c r="A9" s="2">
        <v>6</v>
      </c>
      <c r="B9" s="2" t="s">
        <v>7</v>
      </c>
      <c r="C9" s="2" t="s">
        <v>8</v>
      </c>
      <c r="D9" s="2" t="s">
        <v>11</v>
      </c>
      <c r="E9" s="2" t="s">
        <v>10</v>
      </c>
      <c r="F9" s="6">
        <v>1400</v>
      </c>
      <c r="G9" s="5">
        <f t="shared" si="0"/>
        <v>979.99999999999989</v>
      </c>
      <c r="H9" s="6">
        <v>800</v>
      </c>
      <c r="I9" s="5">
        <f t="shared" si="1"/>
        <v>1220</v>
      </c>
    </row>
    <row r="10" spans="1:9" x14ac:dyDescent="0.25">
      <c r="H10" s="4"/>
    </row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ageMargins left="0.7" right="0.7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20" ma:contentTypeDescription="Utwórz nowy dokument." ma:contentTypeScope="" ma:versionID="aa6c3a1a8e78402d8f0b2c4d47afd935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4219af7691774ddffbc8a3255fa8387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D90F6-E7CE-4885-BCB8-08519B844E5C}"/>
</file>

<file path=customXml/itemProps2.xml><?xml version="1.0" encoding="utf-8"?>
<ds:datastoreItem xmlns:ds="http://schemas.openxmlformats.org/officeDocument/2006/customXml" ds:itemID="{55DDD611-5936-4077-BA48-14566DC80D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Żołyńska Paulina</cp:lastModifiedBy>
  <cp:lastPrinted>2024-01-31T13:45:14Z</cp:lastPrinted>
  <dcterms:created xsi:type="dcterms:W3CDTF">2024-01-31T10:43:51Z</dcterms:created>
  <dcterms:modified xsi:type="dcterms:W3CDTF">2024-03-29T12:31:34Z</dcterms:modified>
  <cp:category/>
</cp:coreProperties>
</file>