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sia\Desktop\art. wlókiennicze\"/>
    </mc:Choice>
  </mc:AlternateContent>
  <bookViews>
    <workbookView xWindow="0" yWindow="0" windowWidth="15300" windowHeight="7350" activeTab="1"/>
  </bookViews>
  <sheets>
    <sheet name="CZ I" sheetId="22" r:id="rId1"/>
    <sheet name="CZ II" sheetId="20" r:id="rId2"/>
  </sheets>
  <definedNames>
    <definedName name="_xlnm.Print_Titles" localSheetId="0">'CZ I'!$7:$8</definedName>
    <definedName name="_xlnm.Print_Titles" localSheetId="1">'CZ II'!$7:$8</definedName>
  </definedNames>
  <calcPr calcId="152511"/>
</workbook>
</file>

<file path=xl/calcChain.xml><?xml version="1.0" encoding="utf-8"?>
<calcChain xmlns="http://schemas.openxmlformats.org/spreadsheetml/2006/main">
  <c r="G11" i="20" l="1"/>
  <c r="I11" i="20" s="1"/>
  <c r="K11" i="20" s="1"/>
  <c r="H11" i="20"/>
  <c r="J11" i="20" s="1"/>
  <c r="L11" i="20" s="1"/>
  <c r="G12" i="20"/>
  <c r="I12" i="20" s="1"/>
  <c r="K12" i="20" s="1"/>
  <c r="H12" i="20"/>
  <c r="J12" i="20" s="1"/>
  <c r="L12" i="20" s="1"/>
  <c r="G13" i="20"/>
  <c r="H13" i="20"/>
  <c r="I13" i="20"/>
  <c r="K13" i="20" s="1"/>
  <c r="J13" i="20"/>
  <c r="L13" i="20" s="1"/>
  <c r="G14" i="20"/>
  <c r="I14" i="20" s="1"/>
  <c r="K14" i="20" s="1"/>
  <c r="H14" i="20"/>
  <c r="G15" i="20"/>
  <c r="I15" i="20" s="1"/>
  <c r="K15" i="20" s="1"/>
  <c r="H15" i="20"/>
  <c r="J15" i="20" s="1"/>
  <c r="L15" i="20" s="1"/>
  <c r="G16" i="20"/>
  <c r="I16" i="20" s="1"/>
  <c r="K16" i="20" s="1"/>
  <c r="H16" i="20"/>
  <c r="J16" i="20" s="1"/>
  <c r="G17" i="20"/>
  <c r="H17" i="20"/>
  <c r="I17" i="20"/>
  <c r="K17" i="20" s="1"/>
  <c r="J17" i="20"/>
  <c r="L17" i="20" s="1"/>
  <c r="G18" i="20"/>
  <c r="I18" i="20" s="1"/>
  <c r="K18" i="20" s="1"/>
  <c r="H18" i="20"/>
  <c r="J18" i="20" s="1"/>
  <c r="G19" i="20"/>
  <c r="I19" i="20" s="1"/>
  <c r="K19" i="20" s="1"/>
  <c r="H19" i="20"/>
  <c r="J19" i="20" s="1"/>
  <c r="L19" i="20" s="1"/>
  <c r="G20" i="20"/>
  <c r="I20" i="20" s="1"/>
  <c r="H20" i="20"/>
  <c r="G21" i="20"/>
  <c r="H21" i="20"/>
  <c r="I21" i="20"/>
  <c r="K21" i="20" s="1"/>
  <c r="J21" i="20"/>
  <c r="L21" i="20" s="1"/>
  <c r="G22" i="20"/>
  <c r="I22" i="20" s="1"/>
  <c r="H22" i="20"/>
  <c r="J22" i="20" s="1"/>
  <c r="G23" i="20"/>
  <c r="I23" i="20" s="1"/>
  <c r="K23" i="20" s="1"/>
  <c r="H23" i="20"/>
  <c r="J23" i="20" s="1"/>
  <c r="L23" i="20" s="1"/>
  <c r="H10" i="20"/>
  <c r="J10" i="20" s="1"/>
  <c r="G10" i="20"/>
  <c r="G11" i="22"/>
  <c r="H11" i="22"/>
  <c r="I11" i="22"/>
  <c r="K11" i="22" s="1"/>
  <c r="J11" i="22"/>
  <c r="L11" i="22" s="1"/>
  <c r="G12" i="22"/>
  <c r="I12" i="22" s="1"/>
  <c r="K12" i="22" s="1"/>
  <c r="H12" i="22"/>
  <c r="J12" i="22" s="1"/>
  <c r="L12" i="22" s="1"/>
  <c r="G13" i="22"/>
  <c r="H13" i="22"/>
  <c r="J13" i="22" s="1"/>
  <c r="L13" i="22" s="1"/>
  <c r="I13" i="22"/>
  <c r="K13" i="22" s="1"/>
  <c r="G14" i="22"/>
  <c r="I14" i="22" s="1"/>
  <c r="K14" i="22" s="1"/>
  <c r="H14" i="22"/>
  <c r="J14" i="22"/>
  <c r="L14" i="22" s="1"/>
  <c r="G15" i="22"/>
  <c r="I15" i="22" s="1"/>
  <c r="K15" i="22" s="1"/>
  <c r="H15" i="22"/>
  <c r="J15" i="22" s="1"/>
  <c r="L15" i="22" s="1"/>
  <c r="H10" i="22"/>
  <c r="J10" i="22" s="1"/>
  <c r="G10" i="22"/>
  <c r="I10" i="22" s="1"/>
  <c r="K10" i="22" l="1"/>
  <c r="K16" i="22" s="1"/>
  <c r="L10" i="22"/>
  <c r="L16" i="22" s="1"/>
  <c r="I10" i="20"/>
  <c r="K10" i="20" s="1"/>
  <c r="K24" i="20" s="1"/>
  <c r="L10" i="20"/>
  <c r="L24" i="20" s="1"/>
  <c r="L18" i="20"/>
  <c r="K22" i="20"/>
  <c r="L22" i="20"/>
  <c r="L16" i="20"/>
  <c r="J20" i="20"/>
  <c r="L20" i="20" s="1"/>
  <c r="J14" i="20"/>
  <c r="L14" i="20" s="1"/>
  <c r="K20" i="20"/>
</calcChain>
</file>

<file path=xl/sharedStrings.xml><?xml version="1.0" encoding="utf-8"?>
<sst xmlns="http://schemas.openxmlformats.org/spreadsheetml/2006/main" count="94" uniqueCount="50">
  <si>
    <t>L.p.</t>
  </si>
  <si>
    <t>Wyszczególnienie</t>
  </si>
  <si>
    <t>Jm.</t>
  </si>
  <si>
    <t>szt.</t>
  </si>
  <si>
    <t>Ilość 
zam. podst.</t>
  </si>
  <si>
    <t>Formularz rzeczowo - cenowy</t>
  </si>
  <si>
    <t>RAZEM BRUTTO CZ II</t>
  </si>
  <si>
    <t>cena jednostkowa netto [zł]</t>
  </si>
  <si>
    <t>wartość netto zam. podst. [zł]</t>
  </si>
  <si>
    <t>wartość vat zam. podst. [zł]</t>
  </si>
  <si>
    <t>wartość brutto zam.
podst. [zł]</t>
  </si>
  <si>
    <r>
      <t xml:space="preserve">Poszewka  
- wym. 60 x 70 cm  (± 2 cm)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
- tkanina bawełna 100 % 
- gram. co najmniej 160g/m2
- zakładka min. 20 cm    
- wykurcz po wątku i osnowie po praniu w temp. 60° nie wiecej niż 4 %      
- wzorzysta, kolorowa    
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</si>
  <si>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Poszwa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
- wym. 140 x 200 cm (± 5 cm)                                                                                                                                                                                                                                                       
- tkanina bawełna 100 % 
- gram. co najmniej 160g/m2
- zakładka min. 20 cm    
- wykurcz po wątku i osnowie po praniu w temp. 60° nie wiecej niż 4 %      
- wzorzysta, kolorowa    
                                                        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</si>
  <si>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Prześcieradło                              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</t>
    </r>
    <r>
      <rPr>
        <b/>
        <sz val="10"/>
        <rFont val="Arial"/>
        <family val="2"/>
        <charset val="238"/>
      </rPr>
      <t xml:space="preserve"> 
- wym. 160 x 200 cm (± 5 cm)
- tkanina bawełna 100 %         </t>
    </r>
    <r>
      <rPr>
        <sz val="10"/>
        <rFont val="Arial"/>
        <family val="2"/>
        <charset val="238"/>
      </rPr>
      <t xml:space="preserve">                                                                 
- splot płócienny
- gramatura min. 160 g/m2
- wykurcz po wątku i osnowie po praniu   w   temp. 60° nie wiecej niż 4 %
 - kolor biały                  
                                                                                                                                                                                                        </t>
    </r>
  </si>
  <si>
    <t>CZĘŚĆ I</t>
  </si>
  <si>
    <r>
      <t>na</t>
    </r>
    <r>
      <rPr>
        <sz val="12"/>
        <color rgb="FF000000"/>
        <rFont val="Arial"/>
        <family val="2"/>
        <charset val="238"/>
      </rPr>
      <t xml:space="preserve"> dostawę wyrobów włókienniczych 2024</t>
    </r>
  </si>
  <si>
    <r>
      <t xml:space="preserve">Kołdra                                                                                   
</t>
    </r>
    <r>
      <rPr>
        <sz val="9"/>
        <rFont val="Arial"/>
        <family val="2"/>
        <charset val="238"/>
      </rPr>
      <t xml:space="preserve">- poszycie 100 % bawełna                                                                                                          
- wsad z poliestru silikonowego      </t>
    </r>
    <r>
      <rPr>
        <b/>
        <sz val="9"/>
        <rFont val="Arial"/>
        <family val="2"/>
        <charset val="238"/>
      </rPr>
      <t xml:space="preserve">                                                    </t>
    </r>
    <r>
      <rPr>
        <sz val="9"/>
        <rFont val="Arial"/>
        <family val="2"/>
        <charset val="238"/>
      </rPr>
      <t xml:space="preserve">                                                
</t>
    </r>
    <r>
      <rPr>
        <b/>
        <sz val="9"/>
        <rFont val="Arial"/>
        <family val="2"/>
        <charset val="238"/>
      </rPr>
      <t xml:space="preserve">- wym. 140 x 200 cm (± 5 cm)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gram. min. 125g/m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
- szycie pikowane                                                                                                                                  
- waga wsadu min. 1500 g (± 50 g)                                                               </t>
    </r>
  </si>
  <si>
    <r>
      <rPr>
        <b/>
        <sz val="9"/>
        <color indexed="8"/>
        <rFont val="Arial"/>
        <family val="2"/>
        <charset val="238"/>
      </rPr>
      <t>Obrus plamoodporny</t>
    </r>
    <r>
      <rPr>
        <sz val="9"/>
        <color indexed="8"/>
        <rFont val="Arial"/>
        <family val="2"/>
        <charset val="238"/>
      </rPr>
      <t xml:space="preserve">                                                                                                                            
- tkanina poliester 100 %                       
-</t>
    </r>
    <r>
      <rPr>
        <b/>
        <sz val="9"/>
        <color indexed="8"/>
        <rFont val="Arial"/>
        <family val="2"/>
        <charset val="238"/>
      </rPr>
      <t xml:space="preserve"> wym. min. 170 x 120 cm </t>
    </r>
    <r>
      <rPr>
        <sz val="9"/>
        <color indexed="8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
- tkanina impregnowana teflonem                                                              
- gram. min. 175 g/m²                                                                                                        
- kolor ecru</t>
    </r>
  </si>
  <si>
    <r>
      <t xml:space="preserve">Poduszka z silikonu                                                                                               
</t>
    </r>
    <r>
      <rPr>
        <sz val="9"/>
        <rFont val="Arial"/>
        <family val="2"/>
        <charset val="238"/>
      </rPr>
      <t xml:space="preserve">- pokrycie tkanina bawełniana  </t>
    </r>
    <r>
      <rPr>
        <b/>
        <sz val="9"/>
        <rFont val="Arial"/>
        <family val="2"/>
        <charset val="238"/>
      </rPr>
      <t xml:space="preserve">                                         </t>
    </r>
    <r>
      <rPr>
        <sz val="9"/>
        <rFont val="Arial"/>
        <family val="2"/>
        <charset val="238"/>
      </rPr>
      <t xml:space="preserve">                                 
</t>
    </r>
    <r>
      <rPr>
        <b/>
        <sz val="9"/>
        <rFont val="Arial"/>
        <family val="2"/>
        <charset val="238"/>
      </rPr>
      <t xml:space="preserve">- wym. 60 x 70 cm (± 2 cm)  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
- gram. min. 140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                                                                                      
- wypełnienie silikon                                                                                      
- waga min. 500 g    </t>
    </r>
  </si>
  <si>
    <r>
      <t>Ręcznik frotte                                                                                
-</t>
    </r>
    <r>
      <rPr>
        <sz val="9"/>
        <rFont val="Arial"/>
        <family val="2"/>
        <charset val="238"/>
      </rPr>
      <t xml:space="preserve">  tkanina bawełniana  100 %</t>
    </r>
    <r>
      <rPr>
        <b/>
        <sz val="9"/>
        <rFont val="Arial"/>
        <family val="2"/>
        <charset val="238"/>
      </rPr>
      <t xml:space="preserve">                                                                                     
- wym. 50 x 100 cm (± 5 cm)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
- gram. tkaniny min. 480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                                          
- dwustronne frotte                                                                                       
- pętelkowy                                                                                               
- kolory pastelowe </t>
    </r>
  </si>
  <si>
    <r>
      <t xml:space="preserve">Ręcznik frotte                                                                                
</t>
    </r>
    <r>
      <rPr>
        <sz val="9"/>
        <rFont val="Arial"/>
        <family val="2"/>
        <charset val="238"/>
      </rPr>
      <t xml:space="preserve">- tkanina bawełniana  100 %,                                                                                      
</t>
    </r>
    <r>
      <rPr>
        <b/>
        <sz val="9"/>
        <rFont val="Arial"/>
        <family val="2"/>
        <charset val="238"/>
      </rPr>
      <t xml:space="preserve">- wym. 70 x 140 cm (± 5 cm)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
- gram. tkaniny min. 480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                                        
- dwustronne frotte                                                                                       
- pętelkowy                                                                                              
- kolory pastelowe </t>
    </r>
  </si>
  <si>
    <r>
      <t xml:space="preserve">Ręcznik frotte  hotelowy                                                                              
</t>
    </r>
    <r>
      <rPr>
        <sz val="9"/>
        <rFont val="Arial"/>
        <family val="2"/>
        <charset val="238"/>
      </rPr>
      <t xml:space="preserve">- tkanina bawełniana  100 %,                                                                                      
</t>
    </r>
    <r>
      <rPr>
        <b/>
        <sz val="9"/>
        <rFont val="Arial"/>
        <family val="2"/>
        <charset val="238"/>
      </rPr>
      <t xml:space="preserve">- wym. 70 x 140 cm (± 5 cm)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
- gram. tkaniny min. 550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                                        
- podwójne obszycie brzegów, gęste  utkanie                                                                                     
- kolor biały</t>
    </r>
  </si>
  <si>
    <t>CZĘŚĆ II</t>
  </si>
  <si>
    <r>
      <t xml:space="preserve">Obrus                                                                                                                            
</t>
    </r>
    <r>
      <rPr>
        <sz val="9"/>
        <color indexed="8"/>
        <rFont val="Arial"/>
        <family val="2"/>
        <charset val="238"/>
      </rPr>
      <t xml:space="preserve">- tkanina poliester 100 %                       
</t>
    </r>
    <r>
      <rPr>
        <b/>
        <sz val="9"/>
        <color indexed="8"/>
        <rFont val="Arial"/>
        <family val="2"/>
        <charset val="238"/>
      </rPr>
      <t xml:space="preserve">- wym. min. 190 x 120 cm   </t>
    </r>
    <r>
      <rPr>
        <sz val="9"/>
        <color indexed="8"/>
        <rFont val="Arial"/>
        <family val="2"/>
        <charset val="238"/>
      </rPr>
      <t xml:space="preserve">            </t>
    </r>
    <r>
      <rPr>
        <b/>
        <sz val="9"/>
        <color indexed="8"/>
        <rFont val="Arial"/>
        <family val="2"/>
        <charset val="238"/>
      </rPr>
      <t xml:space="preserve">                                   
- </t>
    </r>
    <r>
      <rPr>
        <sz val="9"/>
        <color indexed="8"/>
        <rFont val="Arial"/>
        <family val="2"/>
        <charset val="238"/>
      </rPr>
      <t>gramatura tkaniny od 175 - 205 g/m²                                                 
- kolor biały, gładki bez wzorów                                       
 - wykończony mankietem z tej samej tkaniny o    szer. 6 cm.                                                                        
- plamoodporny                                                                        
- tkanina impregnowana teflonem</t>
    </r>
  </si>
  <si>
    <r>
      <t xml:space="preserve">Narzuta dwustronna                                                                                                                                                                                                
- wym. 160 x 200 cm (± 5 cm)                                                    
</t>
    </r>
    <r>
      <rPr>
        <sz val="9"/>
        <rFont val="Arial"/>
        <family val="2"/>
        <charset val="238"/>
      </rPr>
      <t xml:space="preserve">- pikowana, dwustronna                                                                
- trzywarstwowa wypełniona włóknem silikonowym                                                                             
- tkanina poliester 100%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kolor do uzgodnienia                                                  </t>
    </r>
  </si>
  <si>
    <r>
      <t xml:space="preserve">Narzuta dwustronna                                                                                                                                                                                                     
- wym. 140 x200 cm (± 5 cm)                          
</t>
    </r>
    <r>
      <rPr>
        <sz val="9"/>
        <rFont val="Arial"/>
        <family val="2"/>
        <charset val="238"/>
      </rPr>
      <t xml:space="preserve">- pikowana, dwustronna                                                                  
- trzywarstwowa wypełniona włóknem silikonowym                                                                             
- tkanina poliester 100%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kolor do uzgodnienia   </t>
    </r>
  </si>
  <si>
    <r>
      <rPr>
        <b/>
        <sz val="10"/>
        <color theme="1"/>
        <rFont val="Arial"/>
        <family val="2"/>
        <charset val="238"/>
      </rPr>
      <t xml:space="preserve">Koc </t>
    </r>
    <r>
      <rPr>
        <sz val="10"/>
        <color theme="1"/>
        <rFont val="Arial"/>
        <family val="2"/>
        <charset val="238"/>
      </rPr>
      <t xml:space="preserve">
- wym. 160x200 cm (+/- 5cm)
- akrylowy
- gramatura min 600 g/m2</t>
    </r>
  </si>
  <si>
    <t>Ilość 
zam. Opcj.</t>
  </si>
  <si>
    <t>wartość netto zam. 
opcja [zł]</t>
  </si>
  <si>
    <t xml:space="preserve">
wartość vat zam. opcja [zł]
</t>
  </si>
  <si>
    <t>wartość brutto zam. 
opcja [zł]</t>
  </si>
  <si>
    <t>8=5x7</t>
  </si>
  <si>
    <t>9=6x7</t>
  </si>
  <si>
    <t>12=8+10</t>
  </si>
  <si>
    <t>13=9+11</t>
  </si>
  <si>
    <t>Cena  za zamówienie podstawowe …………………………………………………….. (suma wierszy RAZEM  - kolumna 12)</t>
  </si>
  <si>
    <t>Cena  za zamówienie w opcji …………………………………………………….. (suma wierszy RAZEM=- kolumna 13)</t>
  </si>
  <si>
    <t xml:space="preserve">Sumę wartości brutto z wierszy „Razem” kolumny 12 i 13 należy przenieść z tabeli w odpowiednie pole formularza „Formeularz oferty” (załącznik nr 1 ). </t>
  </si>
  <si>
    <t xml:space="preserve">Dokument należy podpisać kwalifikowanym podpisem elektronicznym </t>
  </si>
  <si>
    <t>lub podpisem zaufanym lub podpisem osobistym</t>
  </si>
  <si>
    <t>ZP/188/055/D/24</t>
  </si>
  <si>
    <t>Załacznik 3.1. do SWZ</t>
  </si>
  <si>
    <t>Załacznik 3.2. do SWZ</t>
  </si>
  <si>
    <r>
      <t xml:space="preserve">Narzuta dwustronna               
- wym. 120 x 200 cm (± 10 cm) 
</t>
    </r>
    <r>
      <rPr>
        <sz val="9"/>
        <rFont val="Arial"/>
        <family val="2"/>
        <charset val="238"/>
      </rPr>
      <t xml:space="preserve">- pikowana, dwustronna    
  - trzywarstwowa wypełniona włóknem silikonowym   </t>
    </r>
    <r>
      <rPr>
        <b/>
        <sz val="9"/>
        <rFont val="Arial"/>
        <family val="2"/>
        <charset val="238"/>
      </rPr>
      <t xml:space="preserve">                                                                          
</t>
    </r>
    <r>
      <rPr>
        <sz val="9"/>
        <rFont val="Arial"/>
        <family val="2"/>
        <charset val="238"/>
      </rPr>
      <t xml:space="preserve">- tkanina poliester 100%                                                                                                          </t>
    </r>
    <r>
      <rPr>
        <sz val="9"/>
        <color indexed="10"/>
        <rFont val="Arial"/>
        <family val="2"/>
        <charset val="238"/>
      </rPr>
      <t xml:space="preserve">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kolor do uzgodnienia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</si>
  <si>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Mata ochronna                                                       
- wym. 120 x 200 cm (± 5 cm)                                                                                    </t>
    </r>
    <r>
      <rPr>
        <sz val="10"/>
        <rFont val="Arial"/>
        <family val="2"/>
        <charset val="238"/>
      </rPr>
      <t xml:space="preserve"> 
- wypełnienie 100 % poliester                                                     
- materiał poszycia : min.48% bawełna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- gramatura min. 200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                                          
- pranie w  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emp. co najmniej 60°                                                      
- kolor biały                                                                                              - certyfikat OEKO-TEX 100  lub równoważny                                                                                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</si>
  <si>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Mata ochronna                                                       
- wym. 140 x 200 cm (± 5 cm)                                                                                    </t>
    </r>
    <r>
      <rPr>
        <sz val="10"/>
        <rFont val="Arial"/>
        <family val="2"/>
        <charset val="238"/>
      </rPr>
      <t xml:space="preserve"> 
- wypełnienie 100 % poliester                                                     
- materiał poszycia :min. 48% bawełna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- gramatura min. 200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                                          
- pranie w  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emp. co najmniej 60°                                                      
- kolor biały  
  - certyfikat OEKO-TEX 100  lub równoważny                                                                                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</si>
  <si>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Mata ochronna                                                       
- wym. 90 x 200 cm (± 5 cm)                                                                                    </t>
    </r>
    <r>
      <rPr>
        <sz val="10"/>
        <rFont val="Arial"/>
        <family val="2"/>
        <charset val="238"/>
      </rPr>
      <t xml:space="preserve"> 
- wypełnienie 100 % poliester                                                     
- materiał poszycia : bawełna 100 %                                                                                 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- gramatura min. 200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                                          
- pranie w  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emp. co najmniej 60°                                                      
- kolor biały                                                                                              - certyfikat OEKO-TEX 100 lub równoważny                                                                                 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</si>
  <si>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Prześcieradło  z gumką
- wym. 160 x 200 x35 cm (± 5 cm)                                                                                        </t>
    </r>
    <r>
      <rPr>
        <sz val="10"/>
        <rFont val="Arial"/>
        <family val="2"/>
        <charset val="238"/>
      </rPr>
      <t xml:space="preserve"> 
- tkanina bawełna 100 %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    </t>
    </r>
    <r>
      <rPr>
        <sz val="10"/>
        <rFont val="Arial"/>
        <family val="2"/>
        <charset val="238"/>
      </rPr>
      <t xml:space="preserve">                                                                 
- splot płócienny 
- gramatura min. 160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     </t>
    </r>
    <r>
      <rPr>
        <sz val="10"/>
        <color indexed="10"/>
        <rFont val="Arial"/>
        <family val="2"/>
        <charset val="238"/>
      </rPr>
      <t xml:space="preserve">                             </t>
    </r>
    <r>
      <rPr>
        <sz val="10"/>
        <rFont val="Arial"/>
        <family val="2"/>
        <charset val="238"/>
      </rPr>
      <t xml:space="preserve">        
- wykurcz po wątku i osnowie po praniu w  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emp. 60° nie wiecej niż 4 %                                                     
- kolor biały                                                                                            
  - certyfikat OEKO-TEX 100 lub równoważny                                                                                 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</si>
  <si>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Prześcieradło  z gumką
- wym. 140 x 200 x35 cm (± 5 cm)                                                                                        </t>
    </r>
    <r>
      <rPr>
        <sz val="10"/>
        <rFont val="Arial"/>
        <family val="2"/>
        <charset val="238"/>
      </rPr>
      <t xml:space="preserve"> 
- tkanina bawełna 100 %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    </t>
    </r>
    <r>
      <rPr>
        <sz val="10"/>
        <rFont val="Arial"/>
        <family val="2"/>
        <charset val="238"/>
      </rPr>
      <t xml:space="preserve">                                                                 
- splot płócienny 
- gramatura min. 160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     </t>
    </r>
    <r>
      <rPr>
        <sz val="10"/>
        <color indexed="10"/>
        <rFont val="Arial"/>
        <family val="2"/>
        <charset val="238"/>
      </rPr>
      <t xml:space="preserve">                             </t>
    </r>
    <r>
      <rPr>
        <sz val="10"/>
        <rFont val="Arial"/>
        <family val="2"/>
        <charset val="238"/>
      </rPr>
      <t xml:space="preserve">        
- wykurcz po wątku i osnowie po praniu w  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emp. 60° nie wiecej niż 4 %                                                     
- kolor biały                                                                                            
  - certyfikat OEKO-TEX 100 lub równoważny                                                                                                                                                      </t>
    </r>
  </si>
  <si>
    <r>
      <rPr>
        <b/>
        <sz val="10"/>
        <rFont val="Arial"/>
        <family val="2"/>
        <charset val="238"/>
      </rPr>
      <t xml:space="preserve">Prześcieradło  z gumką
- wym. 90 x 200 x35 cm (± 5 cm)                                                                                        </t>
    </r>
    <r>
      <rPr>
        <sz val="10"/>
        <rFont val="Arial"/>
        <family val="2"/>
        <charset val="238"/>
      </rPr>
      <t xml:space="preserve"> 
- tkanina bawełna 100 %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    </t>
    </r>
    <r>
      <rPr>
        <sz val="10"/>
        <rFont val="Arial"/>
        <family val="2"/>
        <charset val="238"/>
      </rPr>
      <t xml:space="preserve">                                                                 
- splot płócienny 
- gramatura min. 160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     </t>
    </r>
    <r>
      <rPr>
        <sz val="10"/>
        <color indexed="10"/>
        <rFont val="Arial"/>
        <family val="2"/>
        <charset val="238"/>
      </rPr>
      <t xml:space="preserve">                             </t>
    </r>
    <r>
      <rPr>
        <sz val="10"/>
        <rFont val="Arial"/>
        <family val="2"/>
        <charset val="238"/>
      </rPr>
      <t xml:space="preserve">        
- wykurcz po wątku i osnowie po praniu w  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emp. 60° nie wiecej niż 4 %                                                     
- kolor biały                                                                                            
  - certyfikat OEKO-TEX 100 lub równoważny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</si>
</sst>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27"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indexed="8"/>
      <name val="Times New Roman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1" fillId="0" borderId="0"/>
  </cellStyleXfs>
  <cellXfs count="50">
    <xf numFmtId="0" fontId="0" fillId="0" borderId="0" xfId="0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10" fillId="0" borderId="0" xfId="0" applyFont="1"/>
    <xf numFmtId="0" fontId="7" fillId="0" borderId="0" xfId="0" applyFont="1"/>
    <xf numFmtId="1" fontId="1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2" fillId="3" borderId="5" xfId="0" applyFont="1" applyFill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8" fillId="3" borderId="3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top"/>
    </xf>
    <xf numFmtId="1" fontId="14" fillId="3" borderId="1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top"/>
    </xf>
    <xf numFmtId="164" fontId="14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vertical="center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26" fillId="0" borderId="0" xfId="0" applyFont="1" applyAlignment="1">
      <alignment horizontal="right" vertical="center" indent="15"/>
    </xf>
    <xf numFmtId="0" fontId="12" fillId="3" borderId="3" xfId="0" applyFont="1" applyFill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/>
    </xf>
  </cellXfs>
  <cellStyles count="6">
    <cellStyle name="Excel Built-in Normal" xfId="1"/>
    <cellStyle name="Normalny" xfId="0" builtinId="0"/>
    <cellStyle name="Normalny 2" xfId="2"/>
    <cellStyle name="Normalny 3" xfId="3"/>
    <cellStyle name="Normalny 3 2" xfId="4"/>
    <cellStyle name="Normalny 3 2 2" xf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zoomScaleNormal="100" zoomScalePageLayoutView="130" workbookViewId="0">
      <pane xSplit="3" ySplit="4" topLeftCell="D5" activePane="bottomRight" state="frozen"/>
      <selection pane="topRight" activeCell="E1" sqref="E1"/>
      <selection pane="bottomLeft" activeCell="A2" sqref="A2"/>
      <selection pane="bottomRight" activeCell="B35" sqref="B35"/>
    </sheetView>
  </sheetViews>
  <sheetFormatPr defaultColWidth="9.140625" defaultRowHeight="12.75"/>
  <cols>
    <col min="1" max="1" width="5" style="1" customWidth="1"/>
    <col min="2" max="2" width="59.140625" style="2" customWidth="1"/>
    <col min="3" max="3" width="6.7109375" style="1" customWidth="1"/>
    <col min="4" max="4" width="10.5703125" style="19" customWidth="1"/>
    <col min="5" max="5" width="10.5703125" style="39" customWidth="1"/>
    <col min="6" max="6" width="11.28515625" style="13" customWidth="1"/>
    <col min="7" max="7" width="11.28515625" style="13" bestFit="1" customWidth="1"/>
    <col min="8" max="9" width="10.5703125" style="13" customWidth="1"/>
    <col min="10" max="10" width="9.140625" style="13"/>
    <col min="11" max="11" width="11.28515625" style="13" bestFit="1" customWidth="1"/>
    <col min="12" max="12" width="9.5703125" style="13" bestFit="1" customWidth="1"/>
    <col min="13" max="16384" width="9.140625" style="13"/>
  </cols>
  <sheetData>
    <row r="1" spans="1:12">
      <c r="A1" s="49" t="s">
        <v>40</v>
      </c>
      <c r="B1" s="49"/>
      <c r="C1" s="44"/>
      <c r="D1" s="44"/>
      <c r="E1" s="44"/>
      <c r="K1" s="13" t="s">
        <v>41</v>
      </c>
    </row>
    <row r="2" spans="1:12">
      <c r="A2" s="44"/>
      <c r="C2" s="44"/>
      <c r="D2" s="44"/>
      <c r="E2" s="44"/>
    </row>
    <row r="3" spans="1:12">
      <c r="A3" s="44"/>
      <c r="C3" s="44"/>
      <c r="D3" s="44"/>
      <c r="E3" s="44"/>
    </row>
    <row r="4" spans="1:12" ht="15.75">
      <c r="A4" s="4" t="s">
        <v>5</v>
      </c>
      <c r="B4" s="4"/>
      <c r="C4" s="45"/>
      <c r="D4" s="45"/>
      <c r="E4" s="40"/>
    </row>
    <row r="5" spans="1:12" ht="15.75" customHeight="1">
      <c r="A5" s="5" t="s">
        <v>15</v>
      </c>
      <c r="B5" s="6"/>
      <c r="C5" s="6"/>
      <c r="D5" s="6"/>
      <c r="E5" s="6"/>
    </row>
    <row r="6" spans="1:12" ht="15.75" customHeight="1">
      <c r="A6" s="5"/>
      <c r="B6" s="6"/>
      <c r="C6" s="6"/>
      <c r="D6" s="6"/>
      <c r="E6" s="6"/>
    </row>
    <row r="7" spans="1:12" s="9" customFormat="1" ht="60" customHeight="1">
      <c r="A7" s="7" t="s">
        <v>0</v>
      </c>
      <c r="B7" s="7" t="s">
        <v>1</v>
      </c>
      <c r="C7" s="7" t="s">
        <v>2</v>
      </c>
      <c r="D7" s="8" t="s">
        <v>4</v>
      </c>
      <c r="E7" s="8" t="s">
        <v>27</v>
      </c>
      <c r="F7" s="8" t="s">
        <v>7</v>
      </c>
      <c r="G7" s="8" t="s">
        <v>8</v>
      </c>
      <c r="H7" s="8" t="s">
        <v>28</v>
      </c>
      <c r="I7" s="8" t="s">
        <v>9</v>
      </c>
      <c r="J7" s="8" t="s">
        <v>29</v>
      </c>
      <c r="K7" s="8" t="s">
        <v>10</v>
      </c>
      <c r="L7" s="8" t="s">
        <v>30</v>
      </c>
    </row>
    <row r="8" spans="1:12" s="12" customFormat="1" ht="12" customHeight="1">
      <c r="A8" s="10">
        <v>1</v>
      </c>
      <c r="B8" s="10">
        <v>2</v>
      </c>
      <c r="C8" s="10">
        <v>3</v>
      </c>
      <c r="D8" s="10">
        <v>5</v>
      </c>
      <c r="E8" s="11">
        <v>6</v>
      </c>
      <c r="F8" s="11">
        <v>7</v>
      </c>
      <c r="G8" s="11" t="s">
        <v>31</v>
      </c>
      <c r="H8" s="11" t="s">
        <v>32</v>
      </c>
      <c r="I8" s="11">
        <v>10</v>
      </c>
      <c r="J8" s="11">
        <v>11</v>
      </c>
      <c r="K8" s="11" t="s">
        <v>33</v>
      </c>
      <c r="L8" s="11" t="s">
        <v>34</v>
      </c>
    </row>
    <row r="9" spans="1:12" s="3" customFormat="1" ht="18" customHeight="1">
      <c r="A9" s="20" t="s">
        <v>14</v>
      </c>
      <c r="B9" s="21"/>
      <c r="C9" s="21"/>
      <c r="D9" s="21"/>
      <c r="E9" s="21"/>
      <c r="F9" s="21"/>
      <c r="G9" s="21"/>
      <c r="H9" s="18"/>
      <c r="I9" s="18"/>
      <c r="J9" s="18"/>
      <c r="K9" s="18"/>
      <c r="L9" s="18"/>
    </row>
    <row r="10" spans="1:12" s="3" customFormat="1" ht="96" customHeight="1">
      <c r="A10" s="17">
        <v>1</v>
      </c>
      <c r="B10" s="33" t="s">
        <v>11</v>
      </c>
      <c r="C10" s="16" t="s">
        <v>3</v>
      </c>
      <c r="D10" s="28">
        <v>1450</v>
      </c>
      <c r="E10" s="28">
        <v>200</v>
      </c>
      <c r="F10" s="14"/>
      <c r="G10" s="30">
        <f>D10*F10</f>
        <v>0</v>
      </c>
      <c r="H10" s="30">
        <f>E10*F10</f>
        <v>0</v>
      </c>
      <c r="I10" s="30">
        <f>G10*0.23</f>
        <v>0</v>
      </c>
      <c r="J10" s="30">
        <f>H10*0.23</f>
        <v>0</v>
      </c>
      <c r="K10" s="30">
        <f>G10+I10</f>
        <v>0</v>
      </c>
      <c r="L10" s="30">
        <f>H10+J10</f>
        <v>0</v>
      </c>
    </row>
    <row r="11" spans="1:12" ht="114.75">
      <c r="A11" s="17">
        <v>2</v>
      </c>
      <c r="B11" s="33" t="s">
        <v>12</v>
      </c>
      <c r="C11" s="16" t="s">
        <v>3</v>
      </c>
      <c r="D11" s="28">
        <v>1050</v>
      </c>
      <c r="E11" s="28">
        <v>150</v>
      </c>
      <c r="F11" s="14"/>
      <c r="G11" s="30">
        <f t="shared" ref="G11:G15" si="0">D11*F11</f>
        <v>0</v>
      </c>
      <c r="H11" s="30">
        <f t="shared" ref="H11:H15" si="1">E11*F11</f>
        <v>0</v>
      </c>
      <c r="I11" s="30">
        <f t="shared" ref="I11:I15" si="2">G11*0.23</f>
        <v>0</v>
      </c>
      <c r="J11" s="30">
        <f t="shared" ref="J11:J15" si="3">H11*0.23</f>
        <v>0</v>
      </c>
      <c r="K11" s="30">
        <f t="shared" ref="K11:K15" si="4">G11+I11</f>
        <v>0</v>
      </c>
      <c r="L11" s="30">
        <f t="shared" ref="L11:L15" si="5">H11+J11</f>
        <v>0</v>
      </c>
    </row>
    <row r="12" spans="1:12" ht="115.5" customHeight="1">
      <c r="A12" s="17">
        <v>3</v>
      </c>
      <c r="B12" s="34" t="s">
        <v>13</v>
      </c>
      <c r="C12" s="16" t="s">
        <v>3</v>
      </c>
      <c r="D12" s="28">
        <v>2050</v>
      </c>
      <c r="E12" s="28">
        <v>200</v>
      </c>
      <c r="F12" s="14"/>
      <c r="G12" s="30">
        <f t="shared" si="0"/>
        <v>0</v>
      </c>
      <c r="H12" s="30">
        <f t="shared" si="1"/>
        <v>0</v>
      </c>
      <c r="I12" s="30">
        <f t="shared" si="2"/>
        <v>0</v>
      </c>
      <c r="J12" s="30">
        <f t="shared" si="3"/>
        <v>0</v>
      </c>
      <c r="K12" s="30">
        <f t="shared" si="4"/>
        <v>0</v>
      </c>
      <c r="L12" s="30">
        <f t="shared" si="5"/>
        <v>0</v>
      </c>
    </row>
    <row r="13" spans="1:12" ht="116.25">
      <c r="A13" s="17">
        <v>4</v>
      </c>
      <c r="B13" s="34" t="s">
        <v>47</v>
      </c>
      <c r="C13" s="16" t="s">
        <v>3</v>
      </c>
      <c r="D13" s="28">
        <v>12</v>
      </c>
      <c r="E13" s="28">
        <v>5</v>
      </c>
      <c r="F13" s="14"/>
      <c r="G13" s="30">
        <f t="shared" si="0"/>
        <v>0</v>
      </c>
      <c r="H13" s="30">
        <f t="shared" si="1"/>
        <v>0</v>
      </c>
      <c r="I13" s="30">
        <f t="shared" si="2"/>
        <v>0</v>
      </c>
      <c r="J13" s="30">
        <f t="shared" si="3"/>
        <v>0</v>
      </c>
      <c r="K13" s="30">
        <f t="shared" si="4"/>
        <v>0</v>
      </c>
      <c r="L13" s="30">
        <f t="shared" si="5"/>
        <v>0</v>
      </c>
    </row>
    <row r="14" spans="1:12" ht="116.25">
      <c r="A14" s="17">
        <v>5</v>
      </c>
      <c r="B14" s="34" t="s">
        <v>48</v>
      </c>
      <c r="C14" s="16" t="s">
        <v>3</v>
      </c>
      <c r="D14" s="28">
        <v>55</v>
      </c>
      <c r="E14" s="28">
        <v>20</v>
      </c>
      <c r="F14" s="14"/>
      <c r="G14" s="30">
        <f t="shared" si="0"/>
        <v>0</v>
      </c>
      <c r="H14" s="30">
        <f t="shared" si="1"/>
        <v>0</v>
      </c>
      <c r="I14" s="30">
        <f t="shared" si="2"/>
        <v>0</v>
      </c>
      <c r="J14" s="30">
        <f t="shared" si="3"/>
        <v>0</v>
      </c>
      <c r="K14" s="30">
        <f t="shared" si="4"/>
        <v>0</v>
      </c>
      <c r="L14" s="30">
        <f t="shared" si="5"/>
        <v>0</v>
      </c>
    </row>
    <row r="15" spans="1:12" ht="116.25">
      <c r="A15" s="17">
        <v>6</v>
      </c>
      <c r="B15" s="34" t="s">
        <v>49</v>
      </c>
      <c r="C15" s="16" t="s">
        <v>3</v>
      </c>
      <c r="D15" s="28">
        <v>10</v>
      </c>
      <c r="E15" s="28">
        <v>5</v>
      </c>
      <c r="F15" s="14"/>
      <c r="G15" s="30">
        <f t="shared" si="0"/>
        <v>0</v>
      </c>
      <c r="H15" s="30">
        <f t="shared" si="1"/>
        <v>0</v>
      </c>
      <c r="I15" s="30">
        <f t="shared" si="2"/>
        <v>0</v>
      </c>
      <c r="J15" s="30">
        <f t="shared" si="3"/>
        <v>0</v>
      </c>
      <c r="K15" s="30">
        <f t="shared" si="4"/>
        <v>0</v>
      </c>
      <c r="L15" s="30">
        <f t="shared" si="5"/>
        <v>0</v>
      </c>
    </row>
    <row r="16" spans="1:12" ht="18">
      <c r="A16" s="22"/>
      <c r="B16" s="23" t="s">
        <v>6</v>
      </c>
      <c r="C16" s="22"/>
      <c r="D16" s="27"/>
      <c r="E16" s="27"/>
      <c r="F16" s="22"/>
      <c r="G16" s="22"/>
      <c r="H16" s="25"/>
      <c r="I16" s="31"/>
      <c r="J16" s="30"/>
      <c r="K16" s="30">
        <f>SUM(K10:K15)</f>
        <v>0</v>
      </c>
      <c r="L16" s="30">
        <f>SUM(L10:L15)</f>
        <v>0</v>
      </c>
    </row>
    <row r="17" spans="1:11">
      <c r="A17" s="19"/>
      <c r="C17" s="19"/>
    </row>
    <row r="19" spans="1:11">
      <c r="A19" s="46" t="s">
        <v>35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</row>
    <row r="20" spans="1:11">
      <c r="A20" s="46" t="s">
        <v>36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</row>
    <row r="21" spans="1:11">
      <c r="A21" s="39"/>
      <c r="B21" s="2" t="s">
        <v>37</v>
      </c>
      <c r="C21" s="39"/>
      <c r="D21" s="39"/>
      <c r="F21" s="39"/>
      <c r="G21" s="39"/>
      <c r="H21" s="39"/>
    </row>
    <row r="22" spans="1:11">
      <c r="A22" s="39"/>
      <c r="C22" s="39"/>
      <c r="D22" s="39"/>
      <c r="F22" s="39"/>
      <c r="G22" s="39"/>
      <c r="H22" s="39"/>
    </row>
    <row r="23" spans="1:11">
      <c r="A23" s="39"/>
      <c r="C23" s="39"/>
      <c r="D23" s="39"/>
      <c r="F23" s="39"/>
      <c r="G23" s="39"/>
      <c r="H23" s="39"/>
    </row>
    <row r="24" spans="1:11">
      <c r="A24" s="39"/>
      <c r="C24" s="29"/>
      <c r="D24" s="29"/>
      <c r="E24" s="29"/>
      <c r="F24" s="29"/>
      <c r="G24" s="29"/>
      <c r="H24" s="42" t="s">
        <v>38</v>
      </c>
    </row>
    <row r="25" spans="1:11">
      <c r="A25" s="39"/>
      <c r="C25" s="29"/>
      <c r="D25" s="29"/>
      <c r="E25" s="29"/>
      <c r="F25" s="29"/>
      <c r="G25" s="29"/>
      <c r="H25" s="42" t="s">
        <v>39</v>
      </c>
    </row>
  </sheetData>
  <mergeCells count="4">
    <mergeCell ref="C4:D4"/>
    <mergeCell ref="A19:K19"/>
    <mergeCell ref="A20:K20"/>
    <mergeCell ref="A1:B1"/>
  </mergeCells>
  <conditionalFormatting sqref="B10">
    <cfRule type="dataBar" priority="1">
      <dataBar>
        <cfvo type="min"/>
        <cfvo type="max"/>
        <color rgb="FF638EC6"/>
      </dataBar>
    </cfRule>
  </conditionalFormatting>
  <pageMargins left="0.31496062992125984" right="0.31496062992125984" top="0.35433070866141736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Normal="100" zoomScalePageLayoutView="130" workbookViewId="0">
      <pane xSplit="3" ySplit="4" topLeftCell="D20" activePane="bottomRight" state="frozen"/>
      <selection pane="topRight" activeCell="E1" sqref="E1"/>
      <selection pane="bottomLeft" activeCell="A2" sqref="A2"/>
      <selection pane="bottomRight" activeCell="B18" sqref="B18"/>
    </sheetView>
  </sheetViews>
  <sheetFormatPr defaultColWidth="9.140625" defaultRowHeight="12.75"/>
  <cols>
    <col min="1" max="1" width="5" style="1" customWidth="1"/>
    <col min="2" max="2" width="59.140625" style="2" customWidth="1"/>
    <col min="3" max="3" width="6.7109375" style="1" customWidth="1"/>
    <col min="4" max="4" width="10.5703125" style="19" customWidth="1"/>
    <col min="5" max="5" width="10.5703125" style="39" customWidth="1"/>
    <col min="6" max="6" width="12" style="13" customWidth="1"/>
    <col min="7" max="7" width="11.28515625" style="13" bestFit="1" customWidth="1"/>
    <col min="8" max="8" width="10.5703125" style="26" customWidth="1"/>
    <col min="9" max="9" width="12.85546875" style="26" customWidth="1"/>
    <col min="10" max="10" width="9.140625" style="13"/>
    <col min="11" max="11" width="11.28515625" style="13" bestFit="1" customWidth="1"/>
    <col min="12" max="12" width="9.5703125" style="13" bestFit="1" customWidth="1"/>
    <col min="13" max="16384" width="9.140625" style="13"/>
  </cols>
  <sheetData>
    <row r="1" spans="1:12">
      <c r="A1" s="49" t="s">
        <v>40</v>
      </c>
      <c r="B1" s="49"/>
      <c r="C1" s="44"/>
      <c r="D1" s="44"/>
      <c r="E1" s="44"/>
      <c r="K1" s="13" t="s">
        <v>42</v>
      </c>
    </row>
    <row r="2" spans="1:12">
      <c r="A2" s="44"/>
      <c r="C2" s="44"/>
      <c r="D2" s="44"/>
      <c r="E2" s="44"/>
    </row>
    <row r="3" spans="1:12">
      <c r="A3" s="44"/>
      <c r="C3" s="44"/>
      <c r="D3" s="44"/>
      <c r="E3" s="44"/>
    </row>
    <row r="4" spans="1:12" ht="15.75">
      <c r="A4" s="4" t="s">
        <v>5</v>
      </c>
      <c r="B4" s="4"/>
      <c r="C4" s="45"/>
      <c r="D4" s="45"/>
      <c r="E4" s="40"/>
    </row>
    <row r="5" spans="1:12" ht="15.75" customHeight="1">
      <c r="A5" s="5" t="s">
        <v>15</v>
      </c>
      <c r="B5" s="6"/>
      <c r="C5" s="6"/>
      <c r="D5" s="6"/>
      <c r="E5" s="6"/>
    </row>
    <row r="6" spans="1:12" ht="15" customHeight="1">
      <c r="A6" s="5"/>
      <c r="B6" s="6"/>
      <c r="C6" s="6"/>
      <c r="D6" s="6"/>
      <c r="E6" s="6"/>
    </row>
    <row r="7" spans="1:12" s="9" customFormat="1" ht="60" customHeight="1">
      <c r="A7" s="7" t="s">
        <v>0</v>
      </c>
      <c r="B7" s="7" t="s">
        <v>1</v>
      </c>
      <c r="C7" s="7" t="s">
        <v>2</v>
      </c>
      <c r="D7" s="8" t="s">
        <v>4</v>
      </c>
      <c r="E7" s="8" t="s">
        <v>27</v>
      </c>
      <c r="F7" s="8" t="s">
        <v>7</v>
      </c>
      <c r="G7" s="8" t="s">
        <v>8</v>
      </c>
      <c r="H7" s="8" t="s">
        <v>28</v>
      </c>
      <c r="I7" s="8" t="s">
        <v>9</v>
      </c>
      <c r="J7" s="8" t="s">
        <v>29</v>
      </c>
      <c r="K7" s="8" t="s">
        <v>10</v>
      </c>
      <c r="L7" s="8" t="s">
        <v>30</v>
      </c>
    </row>
    <row r="8" spans="1:12" s="12" customFormat="1" ht="16.149999999999999" customHeight="1">
      <c r="A8" s="10">
        <v>1</v>
      </c>
      <c r="B8" s="10">
        <v>2</v>
      </c>
      <c r="C8" s="10">
        <v>3</v>
      </c>
      <c r="D8" s="10">
        <v>5</v>
      </c>
      <c r="E8" s="11">
        <v>6</v>
      </c>
      <c r="F8" s="11">
        <v>7</v>
      </c>
      <c r="G8" s="11" t="s">
        <v>31</v>
      </c>
      <c r="H8" s="11" t="s">
        <v>32</v>
      </c>
      <c r="I8" s="11">
        <v>10</v>
      </c>
      <c r="J8" s="11">
        <v>11</v>
      </c>
      <c r="K8" s="11" t="s">
        <v>33</v>
      </c>
      <c r="L8" s="11" t="s">
        <v>34</v>
      </c>
    </row>
    <row r="9" spans="1:12" ht="18" customHeight="1">
      <c r="A9" s="43" t="s">
        <v>22</v>
      </c>
      <c r="B9" s="18"/>
      <c r="C9" s="47"/>
      <c r="D9" s="47"/>
      <c r="E9" s="47"/>
      <c r="F9" s="47"/>
      <c r="G9" s="47"/>
      <c r="H9" s="47"/>
      <c r="I9" s="47"/>
      <c r="J9" s="47"/>
      <c r="K9" s="47"/>
      <c r="L9" s="48"/>
    </row>
    <row r="10" spans="1:12" ht="93.75" customHeight="1">
      <c r="A10" s="15">
        <v>1</v>
      </c>
      <c r="B10" s="35" t="s">
        <v>16</v>
      </c>
      <c r="C10" s="16" t="s">
        <v>3</v>
      </c>
      <c r="D10" s="28">
        <v>530</v>
      </c>
      <c r="E10" s="28">
        <v>200</v>
      </c>
      <c r="F10" s="32"/>
      <c r="G10" s="30">
        <f>D10*F10</f>
        <v>0</v>
      </c>
      <c r="H10" s="30">
        <f>E10*F10</f>
        <v>0</v>
      </c>
      <c r="I10" s="30">
        <f>G10*0.23</f>
        <v>0</v>
      </c>
      <c r="J10" s="30">
        <f>H10*0.23</f>
        <v>0</v>
      </c>
      <c r="K10" s="30">
        <f>G10+I10</f>
        <v>0</v>
      </c>
      <c r="L10" s="30">
        <f>H10+J10</f>
        <v>0</v>
      </c>
    </row>
    <row r="11" spans="1:12" ht="102.75" customHeight="1">
      <c r="A11" s="15">
        <v>2</v>
      </c>
      <c r="B11" s="36" t="s">
        <v>23</v>
      </c>
      <c r="C11" s="16" t="s">
        <v>3</v>
      </c>
      <c r="D11" s="28">
        <v>5</v>
      </c>
      <c r="E11" s="28">
        <v>1</v>
      </c>
      <c r="F11" s="32"/>
      <c r="G11" s="30">
        <f t="shared" ref="G11:G23" si="0">D11*F11</f>
        <v>0</v>
      </c>
      <c r="H11" s="30">
        <f t="shared" ref="H11:H23" si="1">E11*F11</f>
        <v>0</v>
      </c>
      <c r="I11" s="30">
        <f t="shared" ref="I11:I23" si="2">G11*0.23</f>
        <v>0</v>
      </c>
      <c r="J11" s="30">
        <f t="shared" ref="J11:J23" si="3">H11*0.23</f>
        <v>0</v>
      </c>
      <c r="K11" s="30">
        <f t="shared" ref="K11:K23" si="4">G11+I11</f>
        <v>0</v>
      </c>
      <c r="L11" s="30">
        <f t="shared" ref="L11:L23" si="5">H11+J11</f>
        <v>0</v>
      </c>
    </row>
    <row r="12" spans="1:12" ht="72">
      <c r="A12" s="15">
        <v>3</v>
      </c>
      <c r="B12" s="37" t="s">
        <v>17</v>
      </c>
      <c r="C12" s="16" t="s">
        <v>3</v>
      </c>
      <c r="D12" s="28">
        <v>5</v>
      </c>
      <c r="E12" s="28">
        <v>1</v>
      </c>
      <c r="F12" s="32"/>
      <c r="G12" s="30">
        <f t="shared" si="0"/>
        <v>0</v>
      </c>
      <c r="H12" s="30">
        <f t="shared" si="1"/>
        <v>0</v>
      </c>
      <c r="I12" s="30">
        <f t="shared" si="2"/>
        <v>0</v>
      </c>
      <c r="J12" s="30">
        <f t="shared" si="3"/>
        <v>0</v>
      </c>
      <c r="K12" s="30">
        <f t="shared" si="4"/>
        <v>0</v>
      </c>
      <c r="L12" s="30">
        <f t="shared" si="5"/>
        <v>0</v>
      </c>
    </row>
    <row r="13" spans="1:12" ht="81" customHeight="1">
      <c r="A13" s="15">
        <v>4</v>
      </c>
      <c r="B13" s="38" t="s">
        <v>18</v>
      </c>
      <c r="C13" s="16" t="s">
        <v>3</v>
      </c>
      <c r="D13" s="28">
        <v>1260</v>
      </c>
      <c r="E13" s="28">
        <v>300</v>
      </c>
      <c r="F13" s="32"/>
      <c r="G13" s="30">
        <f t="shared" si="0"/>
        <v>0</v>
      </c>
      <c r="H13" s="30">
        <f t="shared" si="1"/>
        <v>0</v>
      </c>
      <c r="I13" s="30">
        <f t="shared" si="2"/>
        <v>0</v>
      </c>
      <c r="J13" s="30">
        <f t="shared" si="3"/>
        <v>0</v>
      </c>
      <c r="K13" s="30">
        <f t="shared" si="4"/>
        <v>0</v>
      </c>
      <c r="L13" s="30">
        <f t="shared" si="5"/>
        <v>0</v>
      </c>
    </row>
    <row r="14" spans="1:12" ht="95.25" customHeight="1">
      <c r="A14" s="15">
        <v>5</v>
      </c>
      <c r="B14" s="38" t="s">
        <v>19</v>
      </c>
      <c r="C14" s="16" t="s">
        <v>3</v>
      </c>
      <c r="D14" s="28">
        <v>675</v>
      </c>
      <c r="E14" s="28">
        <v>200</v>
      </c>
      <c r="F14" s="32"/>
      <c r="G14" s="30">
        <f t="shared" si="0"/>
        <v>0</v>
      </c>
      <c r="H14" s="30">
        <f t="shared" si="1"/>
        <v>0</v>
      </c>
      <c r="I14" s="30">
        <f t="shared" si="2"/>
        <v>0</v>
      </c>
      <c r="J14" s="30">
        <f t="shared" si="3"/>
        <v>0</v>
      </c>
      <c r="K14" s="30">
        <f t="shared" si="4"/>
        <v>0</v>
      </c>
      <c r="L14" s="30">
        <f t="shared" si="5"/>
        <v>0</v>
      </c>
    </row>
    <row r="15" spans="1:12" ht="85.5">
      <c r="A15" s="15">
        <v>6</v>
      </c>
      <c r="B15" s="38" t="s">
        <v>20</v>
      </c>
      <c r="C15" s="16" t="s">
        <v>3</v>
      </c>
      <c r="D15" s="28">
        <v>190</v>
      </c>
      <c r="E15" s="28">
        <v>30</v>
      </c>
      <c r="F15" s="32"/>
      <c r="G15" s="30">
        <f t="shared" si="0"/>
        <v>0</v>
      </c>
      <c r="H15" s="30">
        <f t="shared" si="1"/>
        <v>0</v>
      </c>
      <c r="I15" s="30">
        <f t="shared" si="2"/>
        <v>0</v>
      </c>
      <c r="J15" s="30">
        <f t="shared" si="3"/>
        <v>0</v>
      </c>
      <c r="K15" s="30">
        <f t="shared" si="4"/>
        <v>0</v>
      </c>
      <c r="L15" s="30">
        <f t="shared" si="5"/>
        <v>0</v>
      </c>
    </row>
    <row r="16" spans="1:12" ht="78" customHeight="1">
      <c r="A16" s="15">
        <v>7</v>
      </c>
      <c r="B16" s="38" t="s">
        <v>21</v>
      </c>
      <c r="C16" s="16" t="s">
        <v>3</v>
      </c>
      <c r="D16" s="28">
        <v>300</v>
      </c>
      <c r="E16" s="28">
        <v>100</v>
      </c>
      <c r="F16" s="32"/>
      <c r="G16" s="30">
        <f t="shared" si="0"/>
        <v>0</v>
      </c>
      <c r="H16" s="30">
        <f t="shared" si="1"/>
        <v>0</v>
      </c>
      <c r="I16" s="30">
        <f t="shared" si="2"/>
        <v>0</v>
      </c>
      <c r="J16" s="30">
        <f t="shared" si="3"/>
        <v>0</v>
      </c>
      <c r="K16" s="30">
        <f t="shared" si="4"/>
        <v>0</v>
      </c>
      <c r="L16" s="30">
        <f t="shared" si="5"/>
        <v>0</v>
      </c>
    </row>
    <row r="17" spans="1:12" ht="72">
      <c r="A17" s="15">
        <v>8</v>
      </c>
      <c r="B17" s="38" t="s">
        <v>43</v>
      </c>
      <c r="C17" s="16" t="s">
        <v>3</v>
      </c>
      <c r="D17" s="28">
        <v>8</v>
      </c>
      <c r="E17" s="28">
        <v>5</v>
      </c>
      <c r="F17" s="32"/>
      <c r="G17" s="30">
        <f t="shared" si="0"/>
        <v>0</v>
      </c>
      <c r="H17" s="30">
        <f t="shared" si="1"/>
        <v>0</v>
      </c>
      <c r="I17" s="30">
        <f t="shared" si="2"/>
        <v>0</v>
      </c>
      <c r="J17" s="30">
        <f t="shared" si="3"/>
        <v>0</v>
      </c>
      <c r="K17" s="30">
        <f t="shared" si="4"/>
        <v>0</v>
      </c>
      <c r="L17" s="30">
        <f t="shared" si="5"/>
        <v>0</v>
      </c>
    </row>
    <row r="18" spans="1:12" ht="81.75" customHeight="1">
      <c r="A18" s="15">
        <v>9</v>
      </c>
      <c r="B18" s="38" t="s">
        <v>24</v>
      </c>
      <c r="C18" s="16" t="s">
        <v>3</v>
      </c>
      <c r="D18" s="28">
        <v>8</v>
      </c>
      <c r="E18" s="28">
        <v>5</v>
      </c>
      <c r="F18" s="32"/>
      <c r="G18" s="30">
        <f t="shared" si="0"/>
        <v>0</v>
      </c>
      <c r="H18" s="30">
        <f t="shared" si="1"/>
        <v>0</v>
      </c>
      <c r="I18" s="30">
        <f t="shared" si="2"/>
        <v>0</v>
      </c>
      <c r="J18" s="30">
        <f t="shared" si="3"/>
        <v>0</v>
      </c>
      <c r="K18" s="30">
        <f t="shared" si="4"/>
        <v>0</v>
      </c>
      <c r="L18" s="30">
        <f t="shared" si="5"/>
        <v>0</v>
      </c>
    </row>
    <row r="19" spans="1:12" ht="81" customHeight="1">
      <c r="A19" s="15">
        <v>10</v>
      </c>
      <c r="B19" s="38" t="s">
        <v>25</v>
      </c>
      <c r="C19" s="16" t="s">
        <v>3</v>
      </c>
      <c r="D19" s="28">
        <v>31</v>
      </c>
      <c r="E19" s="28">
        <v>10</v>
      </c>
      <c r="F19" s="32"/>
      <c r="G19" s="30">
        <f t="shared" si="0"/>
        <v>0</v>
      </c>
      <c r="H19" s="30">
        <f t="shared" si="1"/>
        <v>0</v>
      </c>
      <c r="I19" s="30">
        <f t="shared" si="2"/>
        <v>0</v>
      </c>
      <c r="J19" s="30">
        <f t="shared" si="3"/>
        <v>0</v>
      </c>
      <c r="K19" s="30">
        <f t="shared" si="4"/>
        <v>0</v>
      </c>
      <c r="L19" s="30">
        <f t="shared" si="5"/>
        <v>0</v>
      </c>
    </row>
    <row r="20" spans="1:12" ht="109.5" customHeight="1">
      <c r="A20" s="15">
        <v>11</v>
      </c>
      <c r="B20" s="34" t="s">
        <v>45</v>
      </c>
      <c r="C20" s="16" t="s">
        <v>3</v>
      </c>
      <c r="D20" s="28">
        <v>4</v>
      </c>
      <c r="E20" s="28">
        <v>2</v>
      </c>
      <c r="F20" s="32"/>
      <c r="G20" s="30">
        <f t="shared" si="0"/>
        <v>0</v>
      </c>
      <c r="H20" s="30">
        <f t="shared" si="1"/>
        <v>0</v>
      </c>
      <c r="I20" s="30">
        <f t="shared" si="2"/>
        <v>0</v>
      </c>
      <c r="J20" s="30">
        <f t="shared" si="3"/>
        <v>0</v>
      </c>
      <c r="K20" s="30">
        <f t="shared" si="4"/>
        <v>0</v>
      </c>
      <c r="L20" s="30">
        <f t="shared" si="5"/>
        <v>0</v>
      </c>
    </row>
    <row r="21" spans="1:12" ht="114" customHeight="1">
      <c r="A21" s="15">
        <v>12</v>
      </c>
      <c r="B21" s="34" t="s">
        <v>44</v>
      </c>
      <c r="C21" s="16" t="s">
        <v>3</v>
      </c>
      <c r="D21" s="28">
        <v>26</v>
      </c>
      <c r="E21" s="28">
        <v>5</v>
      </c>
      <c r="F21" s="32"/>
      <c r="G21" s="30">
        <f t="shared" si="0"/>
        <v>0</v>
      </c>
      <c r="H21" s="30">
        <f t="shared" si="1"/>
        <v>0</v>
      </c>
      <c r="I21" s="30">
        <f t="shared" si="2"/>
        <v>0</v>
      </c>
      <c r="J21" s="30">
        <f t="shared" si="3"/>
        <v>0</v>
      </c>
      <c r="K21" s="30">
        <f t="shared" si="4"/>
        <v>0</v>
      </c>
      <c r="L21" s="30">
        <f t="shared" si="5"/>
        <v>0</v>
      </c>
    </row>
    <row r="22" spans="1:12" ht="113.25" customHeight="1">
      <c r="A22" s="15">
        <v>13</v>
      </c>
      <c r="B22" s="34" t="s">
        <v>46</v>
      </c>
      <c r="C22" s="16" t="s">
        <v>3</v>
      </c>
      <c r="D22" s="28">
        <v>6</v>
      </c>
      <c r="E22" s="28">
        <v>2</v>
      </c>
      <c r="F22" s="32"/>
      <c r="G22" s="30">
        <f t="shared" si="0"/>
        <v>0</v>
      </c>
      <c r="H22" s="30">
        <f t="shared" si="1"/>
        <v>0</v>
      </c>
      <c r="I22" s="30">
        <f t="shared" si="2"/>
        <v>0</v>
      </c>
      <c r="J22" s="30">
        <f t="shared" si="3"/>
        <v>0</v>
      </c>
      <c r="K22" s="30">
        <f t="shared" si="4"/>
        <v>0</v>
      </c>
      <c r="L22" s="30">
        <f t="shared" si="5"/>
        <v>0</v>
      </c>
    </row>
    <row r="23" spans="1:12" ht="73.5" customHeight="1">
      <c r="A23" s="15">
        <v>14</v>
      </c>
      <c r="B23" s="41" t="s">
        <v>26</v>
      </c>
      <c r="C23" s="16" t="s">
        <v>3</v>
      </c>
      <c r="D23" s="28">
        <v>200</v>
      </c>
      <c r="E23" s="28">
        <v>20</v>
      </c>
      <c r="F23" s="32"/>
      <c r="G23" s="30">
        <f t="shared" si="0"/>
        <v>0</v>
      </c>
      <c r="H23" s="30">
        <f t="shared" si="1"/>
        <v>0</v>
      </c>
      <c r="I23" s="30">
        <f t="shared" si="2"/>
        <v>0</v>
      </c>
      <c r="J23" s="30">
        <f t="shared" si="3"/>
        <v>0</v>
      </c>
      <c r="K23" s="30">
        <f t="shared" si="4"/>
        <v>0</v>
      </c>
      <c r="L23" s="30">
        <f t="shared" si="5"/>
        <v>0</v>
      </c>
    </row>
    <row r="24" spans="1:12" ht="15.75">
      <c r="A24" s="22"/>
      <c r="B24" s="23" t="s">
        <v>6</v>
      </c>
      <c r="C24" s="22"/>
      <c r="D24" s="27"/>
      <c r="E24" s="27"/>
      <c r="F24" s="24"/>
      <c r="G24" s="24"/>
      <c r="H24" s="25"/>
      <c r="I24" s="30"/>
      <c r="J24" s="30"/>
      <c r="K24" s="30">
        <f>SUM(K10:K23)</f>
        <v>0</v>
      </c>
      <c r="L24" s="30">
        <f>SUM(L10:L23)</f>
        <v>0</v>
      </c>
    </row>
    <row r="25" spans="1:12">
      <c r="A25" s="19"/>
      <c r="C25" s="19"/>
    </row>
    <row r="26" spans="1:12">
      <c r="A26" s="46" t="s">
        <v>35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2">
      <c r="A27" s="46" t="s">
        <v>36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2">
      <c r="A28" s="39"/>
      <c r="B28" s="2" t="s">
        <v>37</v>
      </c>
      <c r="C28" s="39"/>
      <c r="D28" s="39"/>
      <c r="F28" s="39"/>
      <c r="G28" s="39"/>
      <c r="H28" s="39"/>
      <c r="I28" s="13"/>
    </row>
    <row r="29" spans="1:12">
      <c r="A29" s="39"/>
      <c r="C29" s="39"/>
      <c r="D29" s="39"/>
      <c r="F29" s="39"/>
      <c r="G29" s="39"/>
      <c r="H29" s="39"/>
      <c r="I29" s="13"/>
    </row>
    <row r="30" spans="1:12">
      <c r="A30" s="39"/>
      <c r="C30" s="39"/>
      <c r="D30" s="39"/>
      <c r="F30" s="39"/>
      <c r="G30" s="39"/>
      <c r="H30" s="39"/>
      <c r="I30" s="13"/>
    </row>
    <row r="31" spans="1:12">
      <c r="A31" s="39"/>
      <c r="C31" s="29"/>
      <c r="D31" s="29"/>
      <c r="E31" s="29"/>
      <c r="F31" s="29"/>
      <c r="G31" s="29"/>
      <c r="H31" s="42" t="s">
        <v>38</v>
      </c>
      <c r="I31" s="13"/>
    </row>
    <row r="32" spans="1:12">
      <c r="A32" s="39"/>
      <c r="C32" s="29"/>
      <c r="D32" s="29"/>
      <c r="E32" s="29"/>
      <c r="F32" s="29"/>
      <c r="G32" s="29"/>
      <c r="H32" s="42" t="s">
        <v>39</v>
      </c>
      <c r="I32" s="13"/>
    </row>
  </sheetData>
  <mergeCells count="5">
    <mergeCell ref="A27:K27"/>
    <mergeCell ref="C4:D4"/>
    <mergeCell ref="C9:L9"/>
    <mergeCell ref="A26:K26"/>
    <mergeCell ref="A1:B1"/>
  </mergeCells>
  <pageMargins left="0.31496062992125984" right="0.31496062992125984" top="0.35433070866141736" bottom="0.35433070866141736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CZ I</vt:lpstr>
      <vt:lpstr>CZ II</vt:lpstr>
      <vt:lpstr>'CZ I'!Tytuły_wydruku</vt:lpstr>
      <vt:lpstr>'CZ II'!Tytuły_wydruku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Gosia</cp:lastModifiedBy>
  <cp:lastPrinted>2024-09-09T10:05:26Z</cp:lastPrinted>
  <dcterms:created xsi:type="dcterms:W3CDTF">2016-12-06T12:06:48Z</dcterms:created>
  <dcterms:modified xsi:type="dcterms:W3CDTF">2024-09-09T12:40:22Z</dcterms:modified>
</cp:coreProperties>
</file>