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er\Desktop\Zapytania ofertowe 2023r\ZO-B-45 2023 Dostawa mikroskopi i sprzętu laboratoryjnego\"/>
    </mc:Choice>
  </mc:AlternateContent>
  <xr:revisionPtr revIDLastSave="0" documentId="13_ncr:1_{59039F07-D4A8-4E2F-B8EC-2DA880799AC2}" xr6:coauthVersionLast="47" xr6:coauthVersionMax="47" xr10:uidLastSave="{00000000-0000-0000-0000-000000000000}"/>
  <bookViews>
    <workbookView xWindow="-120" yWindow="-120" windowWidth="29040" windowHeight="15840" xr2:uid="{00000000-000D-0000-FFFF-FFFF00000000}"/>
  </bookViews>
  <sheets>
    <sheet name="Arkusz1" sheetId="1" r:id="rId1"/>
  </sheets>
  <definedNames>
    <definedName name="_xlnm._FilterDatabase" localSheetId="0" hidden="1">Arkusz1!#REF!</definedName>
    <definedName name="_xlnm.Print_Area" localSheetId="0">Arkusz1!$A$1:$J$22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1" l="1"/>
  <c r="F16" i="1"/>
  <c r="F15" i="1"/>
  <c r="H17" i="1" l="1"/>
  <c r="I17" i="1" s="1"/>
  <c r="H16" i="1"/>
  <c r="I16" i="1" s="1"/>
  <c r="H15" i="1"/>
  <c r="I15" i="1" s="1"/>
  <c r="F18" i="1"/>
  <c r="I18" i="1" l="1"/>
  <c r="F5" i="1"/>
  <c r="H5" i="1" s="1"/>
  <c r="I5" i="1" l="1"/>
  <c r="F6" i="1"/>
  <c r="I6" i="1" l="1"/>
</calcChain>
</file>

<file path=xl/sharedStrings.xml><?xml version="1.0" encoding="utf-8"?>
<sst xmlns="http://schemas.openxmlformats.org/spreadsheetml/2006/main" count="40" uniqueCount="25">
  <si>
    <t>ilość</t>
  </si>
  <si>
    <t>L.P.</t>
  </si>
  <si>
    <t>Przedmiot zamówienia</t>
  </si>
  <si>
    <t>Cena jednostkowa netto</t>
  </si>
  <si>
    <t>Wartość netto</t>
  </si>
  <si>
    <t>Wartość brutto</t>
  </si>
  <si>
    <t>Razem</t>
  </si>
  <si>
    <t>J.m.</t>
  </si>
  <si>
    <t>Nazwa, producent i nr katalogowy oferowanego produktu</t>
  </si>
  <si>
    <t>Stawka VAT</t>
  </si>
  <si>
    <t>Wartość VAT</t>
  </si>
  <si>
    <t>Przywołanie nazwy produktu, nazwy producenta, numeru katalogowego jest doprecyzowaniem opisu przedmiotu zamówienia. Zamawiający dopuszcza zaoferowanie towarów równoważnych. Zaproponowane przez Wykonawców w ofercie produkty równoważne muszą posiadać takie same parametry jakościowe, techniczne lub wyższe parametry jak towary wskazane w specyfikacji.</t>
  </si>
  <si>
    <t>kpl.</t>
  </si>
  <si>
    <t>zestaw</t>
  </si>
  <si>
    <t>op.</t>
  </si>
  <si>
    <r>
      <rPr>
        <b/>
        <sz val="10"/>
        <color theme="1"/>
        <rFont val="Calibri"/>
        <family val="2"/>
        <charset val="238"/>
      </rPr>
      <t>Mikroskop stereoskopowy binokularowy</t>
    </r>
    <r>
      <rPr>
        <sz val="10"/>
        <color theme="1"/>
        <rFont val="Calibri"/>
        <family val="2"/>
        <charset val="238"/>
      </rPr>
      <t xml:space="preserve"> 1szt. (Delta Optical SZ-630B lub równoważne) z modułem ciemnego pola 1 szt. (Delta Optical DO-4707 lub równoważne) i modułem polaryzacyjnym 1 szt. (Delta Optical DO-4826 lub równoważne) oraz pokrowcem - 1 sztuka
Specyfikacja:
- zakres powiększenia przy standardowym wyposażeniu 8x-50x
- nasadka binokularowa
- pochylenie nasadki 45˚
- regulacja rozstawu źrenic w zakresie 57-75 mm
- przesuw głowicy w zakresie nie mniej niż 105 mm
- okulary szerokopolowe EW10x/22mm
- regulacja dioptryjna niezależna w każdym tubusie okularowym
- zakres płynnej zmiany powiększenia (zoom), nie mniej niż w zakresie 8-50x
- dwustronne pokrętła regulacji ostrości
- współczynnik powiększenia (zoom) 1:6,25
- obserwowane pole widzenia Ø 28 – Ø 4,2 mm
- odległość robocza min. 115 mm
- średnica płytki szklanej i dwustronnej, (białe tło i czarne tło) z tworzywa ~100 mm
- średnica pola podświetlanego w świetle przechodzącym ~60 mm
- oświetlacz – LED do obserwacji w świetle przechodzącym i odbitym
- niezależna regulacja jasności oświetlacza górnego i dolnego
- możliwość ustawienia górnego oświetlacza pod różnymi kątami
- wielkość podstawy nie mniejsza niż 240 x 285 mm
- pokrowiec przeciwkurzowy z tkaniny poliestrowej, impregnowanej od wewnętrznej strony
</t>
    </r>
  </si>
  <si>
    <t>Część 1</t>
  </si>
  <si>
    <t>Część 2</t>
  </si>
  <si>
    <r>
      <rPr>
        <b/>
        <sz val="10"/>
        <color theme="1"/>
        <rFont val="Calibri"/>
        <family val="2"/>
        <charset val="238"/>
      </rPr>
      <t>aparat do elektroforezy poziomej 26x24cm</t>
    </r>
    <r>
      <rPr>
        <sz val="10"/>
        <color theme="1"/>
        <rFont val="Calibri"/>
        <family val="2"/>
        <charset val="238"/>
      </rPr>
      <t xml:space="preserve">
Do szybkiej analizy dużej ilości próbek. Długa droga rozdziału pozwalajaca na długi rozdział próbek niezbędny do separacji złożonych prążków próbek takich jak w analizie fragmentów restrykcyjnych.
Zestaw  z tacką o pełnej długości 26x24 cm.
Porty do recyrkulacji buforu dla umożliwienia podwyższonego rozdziału przy dłuższych rozdziałach,  paski ułatwiające nanoszenie ułatwiające widoczność podczas nakładania próbek na żel.
Specyfikacja
Wymiary żelu	26x24 cm
Wymiary aparatu	28x50x9 cm
Maks. ilość próbek 	tacka 26x24 cm - 504
Objętość buforu	1400 ml
Ilość próbek 28MC, 56MC
Grubość 0.75, 1, 1.5, 2 mm
Skład zestawu
•	tacka UV 26x24 cm
•	6 grzebieni 28-dołkowych,
•	paski ułatwiające nakładanie próbek
•	flexicaster - baza do wylewania żeli 
</t>
    </r>
    <r>
      <rPr>
        <b/>
        <sz val="10"/>
        <color theme="1"/>
        <rFont val="Calibri"/>
        <family val="2"/>
        <charset val="238"/>
      </rPr>
      <t>nr kat. MSSCREEN24 lub równoważne</t>
    </r>
  </si>
  <si>
    <r>
      <rPr>
        <b/>
        <sz val="10"/>
        <color theme="1"/>
        <rFont val="Calibri"/>
        <family val="2"/>
        <charset val="238"/>
      </rPr>
      <t>aparat do elektroforezy poziomej 26x16cm</t>
    </r>
    <r>
      <rPr>
        <sz val="10"/>
        <color theme="1"/>
        <rFont val="Calibri"/>
        <family val="2"/>
        <charset val="238"/>
      </rPr>
      <t xml:space="preserve">
do szybkiej analizy dużej ilości próbek.
Długa droga rozdziału pozwalajaca na długi rozdział próbek niezbędny do separacji złożonych prążków próbek takich jak w analizie fragmentów restrykcyjnych.
Zestaw  z tacką o pełnej długości 26x16 cm.
Porty do recyrkulacji buforu umożliwiające podwyższony rozdział przy dłuższych rozdziałach, paski ułatwiające nanoszenie ułatwiającw widoczność podczas nakładania próbek na żel.
Specyfikacja
Wymiary żelu	  26x16 cm
Wymiary aparatu	 28x50x9 cm
Maks. ilość próbek	 tacka 26x16 cm - 336
Objętość buforu	 1400 ml
Ilość próbek  28MC, 56MC 
Grubość	 0.75, 1, 1.5, 2 mm
Skład zestawu
•	tacka UV 26x16 cm
•	6 grzebieni 28-dołkowych,
•	paski ułatwiające nakładanie próbek
•	flexicaster - baza do wylewania żeli 
</t>
    </r>
    <r>
      <rPr>
        <b/>
        <sz val="10"/>
        <color theme="1"/>
        <rFont val="Calibri"/>
        <family val="2"/>
        <charset val="238"/>
      </rPr>
      <t>nr kat. MSSCREEN16 lub równoważne</t>
    </r>
  </si>
  <si>
    <r>
      <rPr>
        <b/>
        <sz val="10"/>
        <color theme="1"/>
        <rFont val="Calibri"/>
        <family val="2"/>
        <charset val="238"/>
      </rPr>
      <t>Adaptery do zasilacza do elektroforezy 2 szt./op.</t>
    </r>
    <r>
      <rPr>
        <sz val="10"/>
        <color theme="1"/>
        <rFont val="Calibri"/>
        <family val="2"/>
        <charset val="238"/>
      </rPr>
      <t xml:space="preserve">
Adapters, 4mm to 4mm, Pk/2
</t>
    </r>
    <r>
      <rPr>
        <b/>
        <sz val="10"/>
        <color theme="1"/>
        <rFont val="Calibri"/>
        <family val="2"/>
        <charset val="238"/>
      </rPr>
      <t>nr kat. CSL-4-4 lub równoważne</t>
    </r>
  </si>
  <si>
    <t>Gwarancja 24 m-ce, termin dostawy: do 42 dni kal.</t>
  </si>
  <si>
    <t>Gwarancja  24 m-ce, termin dostawy: do 14 dni kal.</t>
  </si>
  <si>
    <t>podpis Wykonawcy lub upoważnionego przedstawiciela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</si>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</sst>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0"/>
      <color theme="1"/>
      <name val="Calibri"/>
      <family val="2"/>
      <charset val="238"/>
    </font>
    <font>
      <sz val="11"/>
      <color rgb="FFFF0000"/>
      <name val="Calibri"/>
      <family val="2"/>
      <charset val="238"/>
      <scheme val="minor"/>
    </font>
    <font>
      <sz val="11"/>
      <color indexed="8"/>
      <name val="Calibri"/>
      <family val="2"/>
      <charset val="238"/>
    </font>
    <font>
      <b/>
      <u/>
      <sz val="11"/>
      <color theme="1"/>
      <name val="Calibri"/>
      <family val="2"/>
      <charset val="238"/>
      <scheme val="minor"/>
    </font>
    <font>
      <sz val="9"/>
      <color theme="1"/>
      <name val="Calibri"/>
      <family val="2"/>
      <charset val="238"/>
      <scheme val="minor"/>
    </font>
    <font>
      <b/>
      <sz val="10"/>
      <color theme="1"/>
      <name val="Calibri"/>
      <family val="2"/>
      <charset val="238"/>
    </font>
    <font>
      <b/>
      <sz val="9"/>
      <color theme="1"/>
      <name val="Calibri"/>
      <family val="2"/>
      <charset val="238"/>
      <scheme val="minor"/>
    </font>
    <font>
      <b/>
      <sz val="8"/>
      <color theme="1"/>
      <name val="Calibri"/>
      <family val="2"/>
      <charset val="238"/>
      <scheme val="minor"/>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6" fillId="0" borderId="0"/>
  </cellStyleXfs>
  <cellXfs count="58">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Protection="1"/>
    <xf numFmtId="0" fontId="0" fillId="0" borderId="0" xfId="0" applyAlignment="1" applyProtection="1">
      <alignment horizontal="center" vertical="center"/>
    </xf>
    <xf numFmtId="0" fontId="0" fillId="0" borderId="0" xfId="0" applyAlignment="1">
      <alignment horizontal="left"/>
    </xf>
    <xf numFmtId="0" fontId="0" fillId="0" borderId="0" xfId="0" applyAlignment="1">
      <alignment vertical="top"/>
    </xf>
    <xf numFmtId="0" fontId="0" fillId="0" borderId="1" xfId="0" applyBorder="1" applyAlignment="1" applyProtection="1">
      <alignment horizontal="center" vertical="top"/>
    </xf>
    <xf numFmtId="44" fontId="2" fillId="2" borderId="2" xfId="1" applyFont="1" applyFill="1" applyBorder="1" applyAlignment="1" applyProtection="1">
      <alignment vertical="top"/>
    </xf>
    <xf numFmtId="0" fontId="0" fillId="0" borderId="0" xfId="0" applyAlignment="1" applyProtection="1">
      <alignment vertical="top"/>
    </xf>
    <xf numFmtId="44" fontId="2" fillId="2" borderId="2" xfId="0" applyNumberFormat="1" applyFont="1" applyFill="1" applyBorder="1" applyAlignment="1" applyProtection="1">
      <alignment vertical="top"/>
    </xf>
    <xf numFmtId="0" fontId="0" fillId="0" borderId="0" xfId="0" applyFill="1"/>
    <xf numFmtId="0" fontId="4" fillId="0" borderId="1" xfId="0" applyFont="1" applyFill="1" applyBorder="1" applyAlignment="1" applyProtection="1">
      <alignment horizontal="center" vertical="center"/>
    </xf>
    <xf numFmtId="44" fontId="0" fillId="0" borderId="1" xfId="1" applyFont="1" applyFill="1" applyBorder="1" applyAlignment="1" applyProtection="1">
      <alignment horizontal="center" vertical="center"/>
    </xf>
    <xf numFmtId="44" fontId="0" fillId="0" borderId="1" xfId="0" applyNumberFormat="1" applyFill="1" applyBorder="1" applyAlignment="1" applyProtection="1">
      <alignment horizontal="center" vertical="center"/>
    </xf>
    <xf numFmtId="0" fontId="2" fillId="0" borderId="0" xfId="0" applyFont="1" applyAlignment="1">
      <alignment horizontal="left"/>
    </xf>
    <xf numFmtId="0" fontId="0" fillId="0" borderId="0" xfId="0" applyAlignment="1"/>
    <xf numFmtId="0" fontId="4" fillId="0" borderId="3" xfId="0" applyFont="1" applyFill="1" applyBorder="1" applyAlignment="1" applyProtection="1">
      <alignment vertical="top" wrapText="1"/>
    </xf>
    <xf numFmtId="0" fontId="0" fillId="0" borderId="0" xfId="0" applyAlignment="1">
      <alignment wrapText="1"/>
    </xf>
    <xf numFmtId="0" fontId="2" fillId="0" borderId="0" xfId="0" applyFont="1" applyAlignment="1">
      <alignment horizontal="right"/>
    </xf>
    <xf numFmtId="0" fontId="0" fillId="0" borderId="1" xfId="0" applyFill="1" applyBorder="1" applyAlignment="1" applyProtection="1">
      <alignment horizontal="center" vertical="center"/>
    </xf>
    <xf numFmtId="0" fontId="3" fillId="0" borderId="0" xfId="0" applyFont="1" applyAlignment="1">
      <alignment horizontal="left" vertical="top" wrapText="1"/>
    </xf>
    <xf numFmtId="0" fontId="0" fillId="0" borderId="1" xfId="0" applyBorder="1" applyAlignment="1">
      <alignment horizontal="center" vertical="center"/>
    </xf>
    <xf numFmtId="0" fontId="4" fillId="0" borderId="3" xfId="0" applyFont="1" applyBorder="1" applyAlignment="1">
      <alignment vertical="top" wrapText="1"/>
    </xf>
    <xf numFmtId="0" fontId="4" fillId="0" borderId="1" xfId="0" applyFont="1" applyBorder="1" applyAlignment="1">
      <alignment horizontal="center" vertical="center"/>
    </xf>
    <xf numFmtId="44" fontId="0" fillId="0" borderId="1" xfId="0" applyNumberFormat="1" applyBorder="1" applyAlignment="1">
      <alignment horizontal="center" vertical="center"/>
    </xf>
    <xf numFmtId="0" fontId="4" fillId="0" borderId="1" xfId="0" applyFont="1" applyBorder="1" applyAlignment="1">
      <alignment vertical="top" wrapText="1"/>
    </xf>
    <xf numFmtId="0" fontId="0" fillId="0" borderId="1" xfId="0" applyBorder="1" applyAlignment="1">
      <alignment horizontal="center" vertical="top"/>
    </xf>
    <xf numFmtId="44" fontId="2" fillId="2" borderId="12" xfId="1" applyFont="1" applyFill="1" applyBorder="1" applyAlignment="1" applyProtection="1">
      <alignment vertical="top"/>
    </xf>
    <xf numFmtId="44" fontId="2" fillId="2" borderId="12" xfId="0" applyNumberFormat="1" applyFont="1" applyFill="1" applyBorder="1" applyAlignment="1">
      <alignment vertical="top"/>
    </xf>
    <xf numFmtId="44" fontId="0" fillId="2" borderId="5" xfId="1" applyFont="1" applyFill="1" applyBorder="1" applyAlignment="1" applyProtection="1">
      <alignment horizontal="center" vertical="center"/>
      <protection locked="0"/>
    </xf>
    <xf numFmtId="9"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top"/>
      <protection locked="0"/>
    </xf>
    <xf numFmtId="44" fontId="0" fillId="2" borderId="1" xfId="1" applyFont="1" applyFill="1" applyBorder="1" applyAlignment="1" applyProtection="1">
      <alignment horizontal="center" vertical="center"/>
      <protection locked="0"/>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7" xfId="0" applyFont="1" applyBorder="1" applyAlignment="1">
      <alignment horizontal="center" vertical="center" wrapText="1"/>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7" xfId="0" applyFont="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1" fillId="0" borderId="7" xfId="0" applyFont="1" applyBorder="1" applyAlignment="1" applyProtection="1">
      <alignment horizontal="center" vertical="center"/>
    </xf>
    <xf numFmtId="0" fontId="3" fillId="0" borderId="0" xfId="0" applyFont="1" applyAlignment="1">
      <alignment horizontal="left" vertical="top"/>
    </xf>
    <xf numFmtId="0" fontId="8" fillId="0" borderId="0" xfId="0" applyFont="1" applyAlignment="1">
      <alignment horizontal="center"/>
    </xf>
    <xf numFmtId="0" fontId="0" fillId="2" borderId="9" xfId="0" applyFill="1" applyBorder="1" applyAlignment="1">
      <alignment horizontal="right" vertical="top"/>
    </xf>
    <xf numFmtId="0" fontId="0" fillId="2" borderId="10" xfId="0" applyFill="1" applyBorder="1" applyAlignment="1">
      <alignment horizontal="right" vertical="top"/>
    </xf>
    <xf numFmtId="0" fontId="0" fillId="2" borderId="11" xfId="0" applyFill="1" applyBorder="1" applyAlignment="1">
      <alignment horizontal="right" vertical="top"/>
    </xf>
    <xf numFmtId="0" fontId="3" fillId="0" borderId="0" xfId="0" applyFont="1" applyAlignment="1">
      <alignment horizontal="left" vertical="top" wrapText="1"/>
    </xf>
    <xf numFmtId="0" fontId="3" fillId="0" borderId="0" xfId="0" applyFont="1" applyAlignment="1">
      <alignment horizontal="center" vertical="top" wrapText="1"/>
    </xf>
    <xf numFmtId="0" fontId="2" fillId="2" borderId="1" xfId="0" applyFont="1" applyFill="1" applyBorder="1" applyAlignment="1">
      <alignment horizontal="center" vertical="center"/>
    </xf>
    <xf numFmtId="0" fontId="2" fillId="0" borderId="0" xfId="0" applyFont="1" applyAlignment="1">
      <alignment horizontal="right"/>
    </xf>
    <xf numFmtId="0" fontId="5" fillId="0" borderId="0" xfId="0" applyFont="1" applyAlignment="1">
      <alignment horizontal="left" vertical="top" wrapText="1"/>
    </xf>
    <xf numFmtId="0" fontId="2" fillId="2" borderId="1" xfId="0" applyFont="1" applyFill="1" applyBorder="1" applyAlignment="1" applyProtection="1">
      <alignment horizontal="center" vertical="center"/>
    </xf>
    <xf numFmtId="0" fontId="0" fillId="2" borderId="3" xfId="0" applyFill="1" applyBorder="1" applyAlignment="1" applyProtection="1">
      <alignment horizontal="right" vertical="top"/>
    </xf>
    <xf numFmtId="0" fontId="0" fillId="2" borderId="4" xfId="0" applyFill="1" applyBorder="1" applyAlignment="1" applyProtection="1">
      <alignment horizontal="right" vertical="top"/>
    </xf>
    <xf numFmtId="0" fontId="0" fillId="2" borderId="6" xfId="0" applyFill="1" applyBorder="1" applyAlignment="1" applyProtection="1">
      <alignment horizontal="right" vertical="top"/>
    </xf>
    <xf numFmtId="0" fontId="7" fillId="0" borderId="0" xfId="0" applyFont="1" applyAlignment="1">
      <alignment horizontal="center"/>
    </xf>
  </cellXfs>
  <cellStyles count="3">
    <cellStyle name="Excel Built-in Normal" xfId="2" xr:uid="{D0982364-A5C4-4C91-B513-D07ECECAD915}"/>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27"/>
  <sheetViews>
    <sheetView tabSelected="1" zoomScaleNormal="100" zoomScalePageLayoutView="90" workbookViewId="0">
      <selection activeCell="B11" sqref="B11"/>
    </sheetView>
  </sheetViews>
  <sheetFormatPr defaultRowHeight="15" x14ac:dyDescent="0.25"/>
  <cols>
    <col min="1" max="1" width="4.140625" customWidth="1"/>
    <col min="2" max="2" width="107.42578125" style="6" customWidth="1"/>
    <col min="3" max="3" width="8.7109375" customWidth="1"/>
    <col min="4" max="4" width="5.5703125" style="1" customWidth="1"/>
    <col min="5" max="5" width="12.5703125" customWidth="1"/>
    <col min="6" max="6" width="14.140625" customWidth="1"/>
    <col min="7" max="7" width="6.85546875" customWidth="1"/>
    <col min="8" max="8" width="10.140625" customWidth="1"/>
    <col min="9" max="9" width="13.28515625" customWidth="1"/>
    <col min="10" max="10" width="18.28515625" customWidth="1"/>
  </cols>
  <sheetData>
    <row r="1" spans="1:30" x14ac:dyDescent="0.25">
      <c r="I1" s="51"/>
      <c r="J1" s="51"/>
    </row>
    <row r="2" spans="1:30" ht="15.75" thickBot="1" x14ac:dyDescent="0.3">
      <c r="C2" s="57"/>
      <c r="D2" s="57"/>
      <c r="E2" s="57"/>
      <c r="F2" s="57"/>
      <c r="I2" s="20"/>
      <c r="J2" s="20"/>
    </row>
    <row r="3" spans="1:30" ht="36" x14ac:dyDescent="0.25">
      <c r="A3" s="42" t="s">
        <v>1</v>
      </c>
      <c r="B3" s="39" t="s">
        <v>2</v>
      </c>
      <c r="C3" s="38" t="s">
        <v>7</v>
      </c>
      <c r="D3" s="38" t="s">
        <v>0</v>
      </c>
      <c r="E3" s="40" t="s">
        <v>3</v>
      </c>
      <c r="F3" s="40" t="s">
        <v>4</v>
      </c>
      <c r="G3" s="40" t="s">
        <v>9</v>
      </c>
      <c r="H3" s="40" t="s">
        <v>10</v>
      </c>
      <c r="I3" s="40" t="s">
        <v>5</v>
      </c>
      <c r="J3" s="41" t="s">
        <v>8</v>
      </c>
    </row>
    <row r="4" spans="1:30" x14ac:dyDescent="0.25">
      <c r="A4" s="53" t="s">
        <v>16</v>
      </c>
      <c r="B4" s="53"/>
      <c r="C4" s="53"/>
      <c r="D4" s="53"/>
      <c r="E4" s="53"/>
      <c r="F4" s="53"/>
      <c r="G4" s="53"/>
      <c r="H4" s="53"/>
      <c r="I4" s="53"/>
      <c r="J4" s="53"/>
    </row>
    <row r="5" spans="1:30" s="12" customFormat="1" ht="303" customHeight="1" thickBot="1" x14ac:dyDescent="0.3">
      <c r="A5" s="21">
        <v>1</v>
      </c>
      <c r="B5" s="18" t="s">
        <v>15</v>
      </c>
      <c r="C5" s="13" t="s">
        <v>12</v>
      </c>
      <c r="D5" s="13">
        <v>2</v>
      </c>
      <c r="E5" s="31"/>
      <c r="F5" s="14">
        <f t="shared" ref="F5" si="0">E5*D5</f>
        <v>0</v>
      </c>
      <c r="G5" s="32"/>
      <c r="H5" s="14">
        <f t="shared" ref="H5" si="1">F5*G5</f>
        <v>0</v>
      </c>
      <c r="I5" s="15">
        <f t="shared" ref="I5" si="2">F5+H5</f>
        <v>0</v>
      </c>
      <c r="J5" s="33"/>
    </row>
    <row r="6" spans="1:30" ht="20.25" customHeight="1" thickBot="1" x14ac:dyDescent="0.3">
      <c r="A6" s="8"/>
      <c r="B6" s="54" t="s">
        <v>6</v>
      </c>
      <c r="C6" s="55"/>
      <c r="D6" s="55"/>
      <c r="E6" s="56"/>
      <c r="F6" s="9">
        <f>SUM(F5:F5)</f>
        <v>0</v>
      </c>
      <c r="G6" s="10"/>
      <c r="H6" s="10"/>
      <c r="I6" s="11">
        <f>SUM(I5:I5)</f>
        <v>0</v>
      </c>
      <c r="J6" s="7"/>
      <c r="Q6" s="17"/>
    </row>
    <row r="7" spans="1:30" ht="20.25" customHeight="1" x14ac:dyDescent="0.25">
      <c r="A7" s="4"/>
      <c r="B7" s="43" t="s">
        <v>22</v>
      </c>
      <c r="C7" s="4"/>
      <c r="D7" s="5"/>
      <c r="E7" s="4"/>
      <c r="F7" s="4"/>
      <c r="G7" s="4"/>
      <c r="H7" s="4"/>
      <c r="I7" s="4"/>
    </row>
    <row r="8" spans="1:30" ht="33" customHeight="1" x14ac:dyDescent="0.25">
      <c r="A8" s="4"/>
      <c r="B8" s="48" t="s">
        <v>11</v>
      </c>
      <c r="C8" s="48"/>
      <c r="D8" s="48"/>
      <c r="E8" s="48"/>
      <c r="F8" s="48"/>
      <c r="G8" s="48"/>
      <c r="H8" s="48"/>
      <c r="I8" s="48"/>
      <c r="J8" s="48"/>
      <c r="K8" s="19"/>
      <c r="L8" s="19"/>
      <c r="M8" s="19"/>
      <c r="N8" s="19"/>
      <c r="O8" s="19"/>
      <c r="P8" s="19"/>
      <c r="Q8" s="19"/>
      <c r="R8" s="19"/>
      <c r="S8" s="19"/>
      <c r="T8" s="19"/>
      <c r="U8" s="19"/>
      <c r="V8" s="19"/>
      <c r="W8" s="19"/>
      <c r="X8" s="19"/>
      <c r="Y8" s="19"/>
      <c r="Z8" s="19"/>
      <c r="AA8" s="19"/>
      <c r="AB8" s="19"/>
      <c r="AC8" s="19"/>
      <c r="AD8" s="19"/>
    </row>
    <row r="9" spans="1:30" ht="83.25" customHeight="1" x14ac:dyDescent="0.25">
      <c r="A9" s="4"/>
      <c r="B9" s="22"/>
      <c r="C9" s="22"/>
      <c r="D9" s="22"/>
      <c r="E9" s="22"/>
      <c r="F9" s="22"/>
      <c r="G9" s="22"/>
      <c r="H9" s="22"/>
      <c r="I9" s="22"/>
      <c r="J9" s="22"/>
      <c r="K9" s="19"/>
      <c r="L9" s="19"/>
      <c r="M9" s="19"/>
      <c r="N9" s="19"/>
      <c r="O9" s="19"/>
      <c r="P9" s="19"/>
      <c r="Q9" s="19"/>
      <c r="R9" s="19"/>
      <c r="S9" s="19"/>
      <c r="T9" s="19"/>
      <c r="U9" s="19"/>
      <c r="V9" s="19"/>
      <c r="W9" s="19"/>
      <c r="X9" s="19"/>
      <c r="Y9" s="19"/>
      <c r="Z9" s="19"/>
      <c r="AA9" s="19"/>
      <c r="AB9" s="19"/>
      <c r="AC9" s="19"/>
      <c r="AD9" s="19"/>
    </row>
    <row r="10" spans="1:30" ht="15.75" customHeight="1" x14ac:dyDescent="0.25">
      <c r="A10" s="4"/>
      <c r="B10" s="22"/>
      <c r="C10" s="22"/>
      <c r="D10" s="22"/>
      <c r="E10" s="22"/>
      <c r="F10" s="49" t="s">
        <v>24</v>
      </c>
      <c r="G10" s="49"/>
      <c r="H10" s="49"/>
      <c r="I10" s="22"/>
      <c r="J10" s="22"/>
      <c r="K10" s="19"/>
      <c r="L10" s="19"/>
      <c r="M10" s="19"/>
      <c r="N10" s="19"/>
      <c r="O10" s="19"/>
      <c r="P10" s="19"/>
      <c r="Q10" s="19"/>
      <c r="R10" s="19"/>
      <c r="S10" s="19"/>
      <c r="T10" s="19"/>
      <c r="U10" s="19"/>
      <c r="V10" s="19"/>
      <c r="W10" s="19"/>
      <c r="X10" s="19"/>
      <c r="Y10" s="19"/>
      <c r="Z10" s="19"/>
      <c r="AA10" s="19"/>
      <c r="AB10" s="19"/>
      <c r="AC10" s="19"/>
      <c r="AD10" s="19"/>
    </row>
    <row r="11" spans="1:30" x14ac:dyDescent="0.25">
      <c r="A11" s="3"/>
      <c r="B11" s="16"/>
      <c r="C11" s="2"/>
      <c r="D11" s="2"/>
      <c r="E11" s="44"/>
      <c r="F11" s="44"/>
      <c r="G11" s="44" t="s">
        <v>23</v>
      </c>
      <c r="H11" s="44"/>
      <c r="I11" s="44"/>
    </row>
    <row r="12" spans="1:30" ht="40.5" customHeight="1" thickBot="1" x14ac:dyDescent="0.3">
      <c r="B12" s="52"/>
      <c r="C12" s="52"/>
      <c r="D12" s="52"/>
      <c r="E12" s="52"/>
      <c r="F12" s="52"/>
      <c r="G12" s="52"/>
      <c r="H12" s="52"/>
      <c r="I12" s="52"/>
      <c r="J12" s="52"/>
    </row>
    <row r="13" spans="1:30" ht="39" customHeight="1" x14ac:dyDescent="0.25">
      <c r="A13" s="35" t="s">
        <v>1</v>
      </c>
      <c r="B13" s="36" t="s">
        <v>2</v>
      </c>
      <c r="C13" s="35" t="s">
        <v>7</v>
      </c>
      <c r="D13" s="35" t="s">
        <v>0</v>
      </c>
      <c r="E13" s="37" t="s">
        <v>3</v>
      </c>
      <c r="F13" s="37" t="s">
        <v>4</v>
      </c>
      <c r="G13" s="37" t="s">
        <v>9</v>
      </c>
      <c r="H13" s="37" t="s">
        <v>10</v>
      </c>
      <c r="I13" s="37" t="s">
        <v>5</v>
      </c>
      <c r="J13" s="37" t="s">
        <v>8</v>
      </c>
    </row>
    <row r="14" spans="1:30" ht="21" customHeight="1" x14ac:dyDescent="0.25">
      <c r="A14" s="50" t="s">
        <v>17</v>
      </c>
      <c r="B14" s="50"/>
      <c r="C14" s="50"/>
      <c r="D14" s="50"/>
      <c r="E14" s="50"/>
      <c r="F14" s="50"/>
      <c r="G14" s="50"/>
      <c r="H14" s="50"/>
      <c r="I14" s="50"/>
      <c r="J14" s="50"/>
    </row>
    <row r="15" spans="1:30" ht="259.5" customHeight="1" x14ac:dyDescent="0.25">
      <c r="A15" s="23">
        <v>1</v>
      </c>
      <c r="B15" s="24" t="s">
        <v>18</v>
      </c>
      <c r="C15" s="25" t="s">
        <v>13</v>
      </c>
      <c r="D15" s="25">
        <v>1</v>
      </c>
      <c r="E15" s="31"/>
      <c r="F15" s="14">
        <f t="shared" ref="F15:F17" si="3">E15*D15</f>
        <v>0</v>
      </c>
      <c r="G15" s="32"/>
      <c r="H15" s="14">
        <f t="shared" ref="H15:H17" si="4">F15*G15</f>
        <v>0</v>
      </c>
      <c r="I15" s="26">
        <f>F15+H15</f>
        <v>0</v>
      </c>
      <c r="J15" s="33"/>
    </row>
    <row r="16" spans="1:30" ht="283.5" customHeight="1" x14ac:dyDescent="0.25">
      <c r="A16" s="23">
        <v>2</v>
      </c>
      <c r="B16" s="27" t="s">
        <v>19</v>
      </c>
      <c r="C16" s="25" t="s">
        <v>13</v>
      </c>
      <c r="D16" s="25">
        <v>1</v>
      </c>
      <c r="E16" s="34"/>
      <c r="F16" s="14">
        <f t="shared" si="3"/>
        <v>0</v>
      </c>
      <c r="G16" s="32"/>
      <c r="H16" s="14">
        <f t="shared" si="4"/>
        <v>0</v>
      </c>
      <c r="I16" s="26">
        <f t="shared" ref="I16:I17" si="5">F16+H16</f>
        <v>0</v>
      </c>
      <c r="J16" s="33"/>
    </row>
    <row r="17" spans="1:10" ht="45" customHeight="1" x14ac:dyDescent="0.25">
      <c r="A17" s="23">
        <v>3</v>
      </c>
      <c r="B17" s="27" t="s">
        <v>20</v>
      </c>
      <c r="C17" s="25" t="s">
        <v>14</v>
      </c>
      <c r="D17" s="25">
        <v>2</v>
      </c>
      <c r="E17" s="34"/>
      <c r="F17" s="14">
        <f t="shared" si="3"/>
        <v>0</v>
      </c>
      <c r="G17" s="32"/>
      <c r="H17" s="14">
        <f t="shared" si="4"/>
        <v>0</v>
      </c>
      <c r="I17" s="26">
        <f t="shared" si="5"/>
        <v>0</v>
      </c>
      <c r="J17" s="33"/>
    </row>
    <row r="18" spans="1:10" ht="20.25" customHeight="1" thickBot="1" x14ac:dyDescent="0.3">
      <c r="A18" s="28"/>
      <c r="B18" s="45" t="s">
        <v>6</v>
      </c>
      <c r="C18" s="46"/>
      <c r="D18" s="46"/>
      <c r="E18" s="47"/>
      <c r="F18" s="29">
        <f>SUM(F15:F17)</f>
        <v>0</v>
      </c>
      <c r="G18" s="7"/>
      <c r="H18" s="7"/>
      <c r="I18" s="30">
        <f>SUM(I15:I17)</f>
        <v>0</v>
      </c>
      <c r="J18" s="7"/>
    </row>
    <row r="19" spans="1:10" ht="12" customHeight="1" x14ac:dyDescent="0.25">
      <c r="B19" s="43" t="s">
        <v>21</v>
      </c>
    </row>
    <row r="20" spans="1:10" ht="64.5" customHeight="1" x14ac:dyDescent="0.25">
      <c r="B20" s="48" t="s">
        <v>11</v>
      </c>
      <c r="C20" s="48"/>
      <c r="D20" s="48"/>
      <c r="E20" s="48"/>
      <c r="F20" s="48"/>
      <c r="G20" s="48"/>
      <c r="H20" s="48"/>
      <c r="I20" s="48"/>
      <c r="J20" s="48"/>
    </row>
    <row r="21" spans="1:10" ht="18.75" customHeight="1" x14ac:dyDescent="0.25">
      <c r="F21" s="22"/>
      <c r="G21" s="49" t="s">
        <v>24</v>
      </c>
      <c r="H21" s="49"/>
      <c r="I21" s="49"/>
      <c r="J21" s="22"/>
    </row>
    <row r="22" spans="1:10" ht="15.75" customHeight="1" x14ac:dyDescent="0.25">
      <c r="F22" s="44"/>
      <c r="G22" s="44"/>
      <c r="H22" s="44" t="s">
        <v>23</v>
      </c>
      <c r="I22" s="44"/>
      <c r="J22" s="44"/>
    </row>
    <row r="23" spans="1:10" ht="36" customHeight="1" x14ac:dyDescent="0.25"/>
    <row r="26" spans="1:10" ht="29.25" customHeight="1" x14ac:dyDescent="0.25"/>
    <row r="27" spans="1:10" ht="39.75" customHeight="1" x14ac:dyDescent="0.25"/>
  </sheetData>
  <mergeCells count="11">
    <mergeCell ref="I1:J1"/>
    <mergeCell ref="B12:J12"/>
    <mergeCell ref="A4:J4"/>
    <mergeCell ref="B6:E6"/>
    <mergeCell ref="C2:F2"/>
    <mergeCell ref="B18:E18"/>
    <mergeCell ref="B20:J20"/>
    <mergeCell ref="B8:J8"/>
    <mergeCell ref="F10:H10"/>
    <mergeCell ref="G21:I21"/>
    <mergeCell ref="A14:J14"/>
  </mergeCells>
  <pageMargins left="0.23622047244094491" right="0.23622047244094491" top="0.43307086614173229" bottom="0.23622047244094491" header="0.23622047244094491" footer="0.31496062992125984"/>
  <pageSetup paperSize="9" scale="71" fitToHeight="0" orientation="landscape" r:id="rId1"/>
  <headerFooter>
    <oddHeader>&amp;CUKW/DZP-282-ZO-B-45/2023&amp;RZałącznik nr 2</oddHeader>
    <oddFooter>&amp;CStrona &amp;P z &amp;N</oddFooter>
  </headerFooter>
  <rowBreaks count="1" manualBreakCount="1">
    <brk id="1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Użytkownik systemu Windows</cp:lastModifiedBy>
  <cp:lastPrinted>2023-10-13T07:13:54Z</cp:lastPrinted>
  <dcterms:created xsi:type="dcterms:W3CDTF">2019-12-12T12:00:06Z</dcterms:created>
  <dcterms:modified xsi:type="dcterms:W3CDTF">2023-10-13T07:14:30Z</dcterms:modified>
</cp:coreProperties>
</file>