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ETARG NIEOGRANICZONY\2024\35_ZP_2024 TELEFONY\WWW\"/>
    </mc:Choice>
  </mc:AlternateContent>
  <xr:revisionPtr revIDLastSave="0" documentId="13_ncr:1_{47DE175B-6D06-40CF-8223-22C10AD81F89}" xr6:coauthVersionLast="47" xr6:coauthVersionMax="47" xr10:uidLastSave="{00000000-0000-0000-0000-000000000000}"/>
  <bookViews>
    <workbookView xWindow="-120" yWindow="-120" windowWidth="29040" windowHeight="15840" tabRatio="859" xr2:uid="{00000000-000D-0000-FFFF-FFFF00000000}"/>
  </bookViews>
  <sheets>
    <sheet name="INSTRUKCJA" sheetId="24" r:id="rId1"/>
    <sheet name="OPIS PRZEDMIOTU ZAMÓWIENIA" sheetId="102" r:id="rId2"/>
  </sheets>
  <definedNames>
    <definedName name="_xlnm.Print_Area" localSheetId="0">INSTRUKCJA!$A:$H</definedName>
    <definedName name="_xlnm.Print_Area" localSheetId="1">'OPIS PRZEDMIOTU ZAMÓWIENIA'!$A:$I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1" i="102" l="1"/>
  <c r="I61" i="102" s="1"/>
  <c r="H4" i="102"/>
  <c r="I4" i="102" l="1"/>
  <c r="I109" i="102" s="1"/>
</calcChain>
</file>

<file path=xl/sharedStrings.xml><?xml version="1.0" encoding="utf-8"?>
<sst xmlns="http://schemas.openxmlformats.org/spreadsheetml/2006/main" count="199" uniqueCount="108">
  <si>
    <t>INSTRUKCJA WYPEŁNIANIA ARKUSZA CENOWEGO</t>
  </si>
  <si>
    <t>1. Dostawa obejmuje sprzęt fabrycznie nowy i fabrycznie zapakowany.
2. Dostawa będzie realizowana indywidualnie (pod wskazany w zamówieniu adres) do każdej jednostki Zamawiającego, która złoży zamówienie do wykonawcy.
3.Zamówienie będzie realizowane każdorazowo w terminie 21 dni od daty jego złożenia u Sprzedawcy za pomocą poczty elektronicznej.</t>
  </si>
  <si>
    <t>Zamawiający informuje, że nieprzestrzeganie wymogów zawartych w niniejszej instrukcji będzie skutkowało odrzuceniem oferty za niespełnienie warunków określonych w SIWZ.</t>
  </si>
  <si>
    <t>W przypadku gdy Wykonawca dokona przepisania informacji z kolumny "Parametry wymagane minimalne" bez podania jakichkolwiek innych wymaganych informacji tj. nazwy producenta, typu/modelu i Kodu producenta (w przypadku konieczności jego wpisania), Zamawiający uzna, że oferta została złożona niezgodnie z zapisami SIWZ i taką ofertę wykonawcy odrzuci.</t>
  </si>
  <si>
    <t xml:space="preserve">Zamawiający bezwględnie wymaga, by asortyment zaoferowany przez Wykonawcę w swojej ofercie był oznaczony w sposób bezspornie go indentyfikujący. Takie oznaczenie oferowanego asortymentu pozwoli Zamawiającemu jednocznie ocenić, czy zaoferowany sprzęt spełnia parametry wymagane minimalne oraz uchroni Wykonawcę przed ewentualnymi skutkami zmiany treści oferty w przypadku konieczności jej wyjaśnienia przez Zamawiającego w przypadku jej niejednoznaczności. </t>
  </si>
  <si>
    <t>W przypadku rozbieżności pomiędzy danymi technicznymi oferowanego sprzetu a danymi występującymi pod podanym Kodem Producenta, Zamawiający przyjmie dane wynikające z Kodu Producenta.</t>
  </si>
  <si>
    <t>Lp.</t>
  </si>
  <si>
    <t>Parametry wymagane minimalne</t>
  </si>
  <si>
    <t>Parametry oferowane</t>
  </si>
  <si>
    <t>Liczba szt./lic.</t>
  </si>
  <si>
    <t>VAT w %</t>
  </si>
  <si>
    <t>Cena jednostkowa netto</t>
  </si>
  <si>
    <t>Wartość netto ogółem (kol.4x6)</t>
  </si>
  <si>
    <t>Wartość brutto (kol. 7 x VAT)</t>
  </si>
  <si>
    <t>1.</t>
  </si>
  <si>
    <t>2.</t>
  </si>
  <si>
    <t>3.</t>
  </si>
  <si>
    <t>4.</t>
  </si>
  <si>
    <t>5.</t>
  </si>
  <si>
    <t>6.</t>
  </si>
  <si>
    <t>7.</t>
  </si>
  <si>
    <t>8.</t>
  </si>
  <si>
    <t>Gwarancja</t>
  </si>
  <si>
    <t>SUMA</t>
  </si>
  <si>
    <t>APARAT BEZPRZEWODOWY z BAZĄ</t>
  </si>
  <si>
    <t>Nazwa artykułu</t>
  </si>
  <si>
    <t>Funkcje ogólne</t>
  </si>
  <si>
    <t>Połączenie</t>
  </si>
  <si>
    <t>Numery telefonu (analogowe)</t>
  </si>
  <si>
    <t>Numery telefonu (IP)</t>
  </si>
  <si>
    <t>Liczba równoległych rozmów (analogowe)</t>
  </si>
  <si>
    <t>Liczba równoległych rozmów (IP)</t>
  </si>
  <si>
    <t>Standardy DECT</t>
  </si>
  <si>
    <t>Złącza wewnętrzne</t>
  </si>
  <si>
    <t>ECO DECT</t>
  </si>
  <si>
    <t>Features</t>
  </si>
  <si>
    <t>Funkcje dodatkowe</t>
  </si>
  <si>
    <t>Czas czuwania do (h)</t>
  </si>
  <si>
    <t>Czas rozmowy do (h)</t>
  </si>
  <si>
    <t>Liczba wpisów książki telefonicznej (imię i nazwisko / numer)</t>
  </si>
  <si>
    <t>Indywidualne dźwięki dzwonka dla wpisów VIP</t>
  </si>
  <si>
    <t>Monitoring pomieszczenia (niania elektroniczna)</t>
  </si>
  <si>
    <t>Bezpośrednie wybieranie numeru (Babycall)</t>
  </si>
  <si>
    <t>Funkcja alarmu</t>
  </si>
  <si>
    <t>Sygnalizacja utraty zasięgu</t>
  </si>
  <si>
    <t>Funkcja SMS</t>
  </si>
  <si>
    <t>Call block function</t>
  </si>
  <si>
    <t>Anonymous call suppression: Calls without CLIP number are only indicated visually</t>
  </si>
  <si>
    <t>Day / night mode: Timed ringtone deactivation on handset</t>
  </si>
  <si>
    <t>Optyczna sygnalizacja połączeń (podświetlany ekran)</t>
  </si>
  <si>
    <t>Liczba obsługiwanych słuchawek</t>
  </si>
  <si>
    <t>Przypisanie numeru dla rozmów wychodzących/przychodzących (zewnętrzny)</t>
  </si>
  <si>
    <t>Przypisanie numeru dla rozmów wychodzących/przychodzących (wewnętrzny)</t>
  </si>
  <si>
    <t>Bezpłatne połączenia wewnętrzne</t>
  </si>
  <si>
    <t>Transfer książki telefonicznej/adresowej przez DECT (ze słuchawki do słuchawki)</t>
  </si>
  <si>
    <t>Wewnętrzne przekazywanie połączeń zewnętrznych, połączenia konferencyjne, połączenia zwrotne</t>
  </si>
  <si>
    <t>Funkcje dźwięku</t>
  </si>
  <si>
    <t>Jakość dźwięku / funkcje akustyczne</t>
  </si>
  <si>
    <t>Tryb głośnomówiący</t>
  </si>
  <si>
    <t>Tryb głośnomówiący w słuchawce / stacji bazowej</t>
  </si>
  <si>
    <t>Regulowana głośność</t>
  </si>
  <si>
    <t>Liczba melodii dzwonka</t>
  </si>
  <si>
    <t>Funkcje wyświetlacza</t>
  </si>
  <si>
    <t>Typ wyświetlacza</t>
  </si>
  <si>
    <t>Rozdzielczość (piksele)</t>
  </si>
  <si>
    <t>Prezentacja abonenta</t>
  </si>
  <si>
    <t>Lista ostatnich (liczba) nieodebranych połączeń z podaniem daty i godziny</t>
  </si>
  <si>
    <t>Lista (liczba) połączeń wychodzących z podaniem daty i godziny</t>
  </si>
  <si>
    <t>Lista (liczba) połączeń przychodzących z podaniem daty i godziny</t>
  </si>
  <si>
    <t>Lista (liczba) połączeń każdego rodzaju z podaniem daty i godziny</t>
  </si>
  <si>
    <t>Menu w wielu językach (wiele języków wyświetlania)</t>
  </si>
  <si>
    <t>Wyświetlanie czasu / daty</t>
  </si>
  <si>
    <t>Liczba wersji językowych</t>
  </si>
  <si>
    <t>Funkcje klawiatury</t>
  </si>
  <si>
    <t>Podświetlana klawiatura</t>
  </si>
  <si>
    <t>Łatwa obsługa za pomocą przycisku funkcyjnego</t>
  </si>
  <si>
    <t>Przycisk wiadomości</t>
  </si>
  <si>
    <t>Akumulator</t>
  </si>
  <si>
    <t>Aparat telefoniczny bezprzewodowy analog/voip</t>
  </si>
  <si>
    <t>Analogowe | VoIP</t>
  </si>
  <si>
    <t>DECT | GAP</t>
  </si>
  <si>
    <t>Złącze LAN</t>
  </si>
  <si>
    <t>Automatyczna redukcja mocy nadawania | brak emisji w trybie czuwania | niskie zużycie baterii</t>
  </si>
  <si>
    <t>Duża czcionka</t>
  </si>
  <si>
    <t>Tak</t>
  </si>
  <si>
    <t>Wewnątrz (wymagana druga słuchawka) | Na zewnątrz</t>
  </si>
  <si>
    <t>Podświetlany ekran | Migający przycisk nawiązywania połączenia</t>
  </si>
  <si>
    <t>HD voice (wideband-voice)</t>
  </si>
  <si>
    <t>Komfortowy tryb głośnomówiący (jakość trybu pełnodupleksowego)</t>
  </si>
  <si>
    <t>Słuchawce</t>
  </si>
  <si>
    <t>Za pomocą menu</t>
  </si>
  <si>
    <t>Wyświetlacz alfanumeryczny, podświetlany, czarno-biały</t>
  </si>
  <si>
    <t>96 x 64</t>
  </si>
  <si>
    <t>Identyfikacja numeru przychodzącego (CLIP)</t>
  </si>
  <si>
    <t>2 x NiMH AAA</t>
  </si>
  <si>
    <t>Wymiary / Dane techniczne/Akcesoria</t>
  </si>
  <si>
    <t>minimum 24 miesiące</t>
  </si>
  <si>
    <t>TAK</t>
  </si>
  <si>
    <t>Blacklist (number of entries)</t>
  </si>
  <si>
    <t>Analogowe |  VoIP</t>
  </si>
  <si>
    <t>DECT | GAP | CAT iq 2.0</t>
  </si>
  <si>
    <t>Automatyczna redukcja mocy nadawania | niskie zużycie baterii</t>
  </si>
  <si>
    <t>HD Voice (certyfikat CAT-iq) | HD voice (wideband-voice)</t>
  </si>
  <si>
    <t>DODATKOWA SŁUCHAWKA z ŁADOWARKĄ</t>
  </si>
  <si>
    <t>PODAĆ Markę/model - patrz. INSTRUKCJA</t>
  </si>
  <si>
    <r>
      <t>Poprawnie wypełniony oryginalny Arkusz Cenowy, w kolumnie „</t>
    </r>
    <r>
      <rPr>
        <b/>
        <sz val="11"/>
        <rFont val="Czcionka tekstu podstawowego"/>
        <charset val="238"/>
      </rPr>
      <t>Parametry oferowane</t>
    </r>
    <r>
      <rPr>
        <sz val="11"/>
        <rFont val="Czcionka tekstu podstawowego"/>
        <family val="2"/>
        <charset val="238"/>
      </rPr>
      <t xml:space="preserve">”, w poszczególnych wierszach określających zamawiany asortyment, musi zawierać </t>
    </r>
    <r>
      <rPr>
        <b/>
        <sz val="11"/>
        <rFont val="Czcionka tekstu podstawowego"/>
        <charset val="238"/>
      </rPr>
      <t>jego jednoznaczne określenie poprzez podanie nazwy producenta, typu/modelu, parametrów technicznych i „Kodu Producenta” (tzn. part number)</t>
    </r>
    <r>
      <rPr>
        <sz val="11"/>
        <rFont val="Czcionka tekstu podstawowego"/>
        <family val="2"/>
        <charset val="238"/>
      </rPr>
      <t xml:space="preserve">. Przez „Kod producenta” Zamawiający rozumie indywidualny numer nadany przez producenta swojemu produktowi, który określa jego charakterystyczne i indywidualne cechy i parametry. W przypadku gdy dany producent nie nadaje swojemu produktowi „kodu producenta” Zamawiający wymaga by Wykonawca wpisał dane techniczne oferowanego sprzętu wraz z informacją, że producent nie nadał takiego kodu swojemu produktowi.  
Wykonawca zobowiązany jest również do wypełnienia kolumny 6 - arkusza, wiersz 8  „Wartość brutto” stanowiący sumę poszczególnych kwot brutto wylicza się automatycznie.  </t>
    </r>
  </si>
  <si>
    <t xml:space="preserve">Niedopuszczalne jest wprowadzanie przez Wykonawców  zmian w Arkuszu cenowym stanowiącym załącznik nr 1. Wprowadzenie zmian skutkować będzie odrzuceniem oferty zgodnie z przepisami ustawy. Zamawiający zaleca wykorzystanie formularza załącznika nr 1 przekazanego przez Zamawiającego. Dopuszcza się w ofercie złożenie załącznika opracowanego przez Wykonawców pod warunkiem, że będzie on identyczny co do treści z arkuszem przygotowanym przez Zamawiającego. </t>
  </si>
  <si>
    <t>35/ZP/2024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</si>
</sst>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#,##0.00\ [$zł-415];[Red]\-#,##0.00\ [$zł-415]"/>
    <numFmt numFmtId="166" formatCode="_-* #,##0.00&quot; zł&quot;_-;\-* #,##0.00&quot; zł&quot;_-;_-* \-??&quot; zł&quot;_-;_-@_-"/>
    <numFmt numFmtId="167" formatCode="\ #,##0.00&quot; zł &quot;;\-#,##0.00&quot; zł &quot;;&quot; -&quot;#&quot; zł &quot;;\ @\ 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i/>
      <u/>
      <sz val="11"/>
      <color indexed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  <font>
      <sz val="11"/>
      <color rgb="FF3F3F76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C6EFCE"/>
      </patternFill>
    </fill>
    <fill>
      <patternFill patternType="solid">
        <fgColor rgb="FFFFCC9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11">
    <xf numFmtId="0" fontId="0" fillId="0" borderId="0"/>
    <xf numFmtId="0" fontId="3" fillId="0" borderId="0"/>
    <xf numFmtId="0" fontId="2" fillId="0" borderId="0"/>
    <xf numFmtId="0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165" fontId="13" fillId="0" borderId="0"/>
    <xf numFmtId="166" fontId="7" fillId="0" borderId="0"/>
    <xf numFmtId="167" fontId="3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" fillId="0" borderId="1" applyBorder="0" applyProtection="0">
      <alignment vertical="center" wrapText="1"/>
    </xf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" fillId="0" borderId="0"/>
    <xf numFmtId="0" fontId="28" fillId="6" borderId="0" applyNumberFormat="0" applyBorder="0" applyAlignment="0" applyProtection="0"/>
    <xf numFmtId="0" fontId="29" fillId="7" borderId="21" applyNumberFormat="0" applyAlignment="0" applyProtection="0"/>
  </cellStyleXfs>
  <cellXfs count="65">
    <xf numFmtId="0" fontId="0" fillId="0" borderId="0" xfId="0"/>
    <xf numFmtId="0" fontId="14" fillId="0" borderId="0" xfId="183" applyFont="1"/>
    <xf numFmtId="0" fontId="1" fillId="0" borderId="0" xfId="183"/>
    <xf numFmtId="0" fontId="14" fillId="0" borderId="0" xfId="183" applyFont="1" applyAlignment="1">
      <alignment horizontal="left"/>
    </xf>
    <xf numFmtId="0" fontId="1" fillId="0" borderId="0" xfId="183" applyAlignment="1">
      <alignment horizontal="left"/>
    </xf>
    <xf numFmtId="0" fontId="19" fillId="0" borderId="0" xfId="0" applyFont="1"/>
    <xf numFmtId="49" fontId="20" fillId="2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25" fillId="0" borderId="0" xfId="183" applyFont="1"/>
    <xf numFmtId="0" fontId="26" fillId="0" borderId="0" xfId="183" applyFont="1"/>
    <xf numFmtId="0" fontId="0" fillId="0" borderId="1" xfId="0" applyBorder="1"/>
    <xf numFmtId="0" fontId="27" fillId="0" borderId="1" xfId="0" applyFont="1" applyBorder="1" applyAlignment="1">
      <alignment wrapText="1" readingOrder="1"/>
    </xf>
    <xf numFmtId="0" fontId="27" fillId="0" borderId="1" xfId="0" applyFont="1" applyBorder="1"/>
    <xf numFmtId="0" fontId="27" fillId="5" borderId="1" xfId="0" applyFont="1" applyFill="1" applyBorder="1"/>
    <xf numFmtId="0" fontId="19" fillId="0" borderId="1" xfId="0" applyFont="1" applyBorder="1"/>
    <xf numFmtId="0" fontId="16" fillId="5" borderId="1" xfId="0" applyFon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29" fillId="7" borderId="1" xfId="410" applyNumberFormat="1" applyBorder="1" applyAlignment="1">
      <alignment wrapText="1"/>
    </xf>
    <xf numFmtId="0" fontId="27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49" fontId="30" fillId="7" borderId="1" xfId="410" applyNumberFormat="1" applyFont="1" applyBorder="1" applyAlignment="1">
      <alignment wrapText="1"/>
    </xf>
    <xf numFmtId="0" fontId="30" fillId="7" borderId="1" xfId="410" applyNumberFormat="1" applyFont="1" applyBorder="1"/>
    <xf numFmtId="49" fontId="31" fillId="7" borderId="1" xfId="410" applyNumberFormat="1" applyFont="1" applyBorder="1" applyAlignment="1">
      <alignment wrapText="1"/>
    </xf>
    <xf numFmtId="49" fontId="32" fillId="0" borderId="1" xfId="0" applyNumberFormat="1" applyFont="1" applyBorder="1" applyAlignment="1">
      <alignment wrapText="1"/>
    </xf>
    <xf numFmtId="0" fontId="33" fillId="6" borderId="1" xfId="409" applyNumberFormat="1" applyFont="1" applyBorder="1"/>
    <xf numFmtId="49" fontId="33" fillId="6" borderId="1" xfId="409" applyNumberFormat="1" applyFont="1" applyBorder="1" applyAlignment="1">
      <alignment wrapText="1"/>
    </xf>
    <xf numFmtId="164" fontId="19" fillId="0" borderId="0" xfId="0" applyNumberFormat="1" applyFont="1"/>
    <xf numFmtId="0" fontId="19" fillId="3" borderId="0" xfId="0" applyFont="1" applyFill="1"/>
    <xf numFmtId="164" fontId="34" fillId="3" borderId="0" xfId="0" applyNumberFormat="1" applyFont="1" applyFill="1" applyAlignment="1">
      <alignment horizontal="left" vertical="top"/>
    </xf>
    <xf numFmtId="164" fontId="34" fillId="3" borderId="0" xfId="0" applyNumberFormat="1" applyFont="1" applyFill="1"/>
    <xf numFmtId="0" fontId="15" fillId="0" borderId="9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183" applyFont="1" applyBorder="1" applyAlignment="1">
      <alignment horizontal="left" vertical="top" wrapText="1"/>
    </xf>
    <xf numFmtId="0" fontId="15" fillId="0" borderId="6" xfId="183" applyFont="1" applyBorder="1" applyAlignment="1">
      <alignment horizontal="left" vertical="top" wrapText="1"/>
    </xf>
    <xf numFmtId="0" fontId="15" fillId="0" borderId="10" xfId="183" applyFont="1" applyBorder="1" applyAlignment="1">
      <alignment horizontal="left" vertical="top" wrapText="1"/>
    </xf>
    <xf numFmtId="0" fontId="24" fillId="3" borderId="13" xfId="183" applyFont="1" applyFill="1" applyBorder="1" applyAlignment="1">
      <alignment horizontal="center" vertical="center" wrapText="1"/>
    </xf>
    <xf numFmtId="0" fontId="15" fillId="0" borderId="7" xfId="183" applyFont="1" applyBorder="1" applyAlignment="1">
      <alignment horizontal="left" vertical="center" wrapText="1"/>
    </xf>
    <xf numFmtId="0" fontId="15" fillId="0" borderId="5" xfId="183" applyFont="1" applyBorder="1" applyAlignment="1">
      <alignment horizontal="left" vertical="center" wrapText="1"/>
    </xf>
    <xf numFmtId="0" fontId="15" fillId="0" borderId="8" xfId="183" applyFont="1" applyBorder="1" applyAlignment="1">
      <alignment horizontal="left" vertical="center" wrapText="1"/>
    </xf>
    <xf numFmtId="0" fontId="23" fillId="0" borderId="11" xfId="183" applyFont="1" applyBorder="1" applyAlignment="1">
      <alignment horizontal="left" vertical="top" wrapText="1"/>
    </xf>
    <xf numFmtId="0" fontId="23" fillId="0" borderId="1" xfId="183" applyFont="1" applyBorder="1" applyAlignment="1">
      <alignment horizontal="left" vertical="top" wrapText="1"/>
    </xf>
    <xf numFmtId="0" fontId="23" fillId="0" borderId="12" xfId="183" applyFont="1" applyBorder="1" applyAlignment="1">
      <alignment horizontal="left" vertical="top" wrapText="1"/>
    </xf>
    <xf numFmtId="0" fontId="15" fillId="0" borderId="11" xfId="183" applyFont="1" applyBorder="1" applyAlignment="1">
      <alignment horizontal="left" vertical="top" wrapText="1"/>
    </xf>
    <xf numFmtId="0" fontId="15" fillId="0" borderId="1" xfId="183" applyFont="1" applyBorder="1" applyAlignment="1">
      <alignment horizontal="left" vertical="top" wrapText="1"/>
    </xf>
    <xf numFmtId="0" fontId="15" fillId="0" borderId="12" xfId="183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/>
    </xf>
    <xf numFmtId="0" fontId="20" fillId="2" borderId="15" xfId="1" applyFont="1" applyFill="1" applyBorder="1" applyAlignment="1">
      <alignment horizontal="center" vertical="center" wrapText="1"/>
    </xf>
    <xf numFmtId="0" fontId="20" fillId="2" borderId="16" xfId="1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9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</cellXfs>
  <cellStyles count="411">
    <cellStyle name="Dane wejściowe" xfId="410" builtinId="20"/>
    <cellStyle name="Dobry" xfId="409" builtinId="26"/>
    <cellStyle name="Excel Built-in Normal 1" xfId="1" xr:uid="{00000000-0005-0000-0000-000000000000}"/>
    <cellStyle name="Excel Built-in Normal 2" xfId="3" xr:uid="{00000000-0005-0000-0000-000001000000}"/>
    <cellStyle name="Heading 1" xfId="4" xr:uid="{00000000-0005-0000-0000-000002000000}"/>
    <cellStyle name="Heading1 1" xfId="5" xr:uid="{00000000-0005-0000-0000-000003000000}"/>
    <cellStyle name="Normalny" xfId="0" builtinId="0"/>
    <cellStyle name="Normalny 10" xfId="220" xr:uid="{00000000-0005-0000-0000-000005000000}"/>
    <cellStyle name="Normalny 11" xfId="221" xr:uid="{00000000-0005-0000-0000-000006000000}"/>
    <cellStyle name="Normalny 14" xfId="407" xr:uid="{00000000-0005-0000-0000-000007000000}"/>
    <cellStyle name="Normalny 2" xfId="6" xr:uid="{00000000-0005-0000-0000-000008000000}"/>
    <cellStyle name="Normalny 2 2" xfId="7" xr:uid="{00000000-0005-0000-0000-000009000000}"/>
    <cellStyle name="Normalny 2 3" xfId="408" xr:uid="{00000000-0005-0000-0000-00000A000000}"/>
    <cellStyle name="Normalny 3" xfId="8" xr:uid="{00000000-0005-0000-0000-00000B000000}"/>
    <cellStyle name="Normalny 4" xfId="9" xr:uid="{00000000-0005-0000-0000-00000C000000}"/>
    <cellStyle name="Normalny 5" xfId="10" xr:uid="{00000000-0005-0000-0000-00000D000000}"/>
    <cellStyle name="Normalny 6" xfId="11" xr:uid="{00000000-0005-0000-0000-00000E000000}"/>
    <cellStyle name="Normalny 7" xfId="2" xr:uid="{00000000-0005-0000-0000-00000F000000}"/>
    <cellStyle name="Normalny 7 2" xfId="12" xr:uid="{00000000-0005-0000-0000-000010000000}"/>
    <cellStyle name="Normalny 8" xfId="13" xr:uid="{00000000-0005-0000-0000-000011000000}"/>
    <cellStyle name="Normalny 9" xfId="14" xr:uid="{00000000-0005-0000-0000-000012000000}"/>
    <cellStyle name="Normalny 9 2" xfId="183" xr:uid="{00000000-0005-0000-0000-000013000000}"/>
    <cellStyle name="Normalny 9 2 2" xfId="222" xr:uid="{00000000-0005-0000-0000-000014000000}"/>
    <cellStyle name="Normalny 9 3" xfId="146" xr:uid="{00000000-0005-0000-0000-000015000000}"/>
    <cellStyle name="Normalny 9 3 2" xfId="223" xr:uid="{00000000-0005-0000-0000-000016000000}"/>
    <cellStyle name="Normalny 9 4" xfId="109" xr:uid="{00000000-0005-0000-0000-000017000000}"/>
    <cellStyle name="Normalny 9 4 2" xfId="224" xr:uid="{00000000-0005-0000-0000-000018000000}"/>
    <cellStyle name="Normalny 9 5" xfId="72" xr:uid="{00000000-0005-0000-0000-000019000000}"/>
    <cellStyle name="Normalny 9 5 2" xfId="225" xr:uid="{00000000-0005-0000-0000-00001A000000}"/>
    <cellStyle name="Normalny 9 6" xfId="226" xr:uid="{00000000-0005-0000-0000-00001B000000}"/>
    <cellStyle name="Result 1" xfId="15" xr:uid="{00000000-0005-0000-0000-00001C000000}"/>
    <cellStyle name="Result2 1" xfId="16" xr:uid="{00000000-0005-0000-0000-00001D000000}"/>
    <cellStyle name="Walutowy 2" xfId="17" xr:uid="{00000000-0005-0000-0000-00001E000000}"/>
    <cellStyle name="Walutowy 3" xfId="18" xr:uid="{00000000-0005-0000-0000-00001F000000}"/>
    <cellStyle name="Walutowy 4" xfId="19" xr:uid="{00000000-0005-0000-0000-000020000000}"/>
    <cellStyle name="Walutowy 4 10" xfId="227" xr:uid="{00000000-0005-0000-0000-000021000000}"/>
    <cellStyle name="Walutowy 4 2" xfId="20" xr:uid="{00000000-0005-0000-0000-000022000000}"/>
    <cellStyle name="Walutowy 4 2 2" xfId="21" xr:uid="{00000000-0005-0000-0000-000023000000}"/>
    <cellStyle name="Walutowy 4 2 2 2" xfId="22" xr:uid="{00000000-0005-0000-0000-000024000000}"/>
    <cellStyle name="Walutowy 4 2 2 2 2" xfId="23" xr:uid="{00000000-0005-0000-0000-000025000000}"/>
    <cellStyle name="Walutowy 4 2 2 2 2 2" xfId="71" xr:uid="{00000000-0005-0000-0000-000026000000}"/>
    <cellStyle name="Walutowy 4 2 2 2 2 2 2" xfId="219" xr:uid="{00000000-0005-0000-0000-000027000000}"/>
    <cellStyle name="Walutowy 4 2 2 2 2 2 2 2" xfId="228" xr:uid="{00000000-0005-0000-0000-000028000000}"/>
    <cellStyle name="Walutowy 4 2 2 2 2 2 3" xfId="182" xr:uid="{00000000-0005-0000-0000-000029000000}"/>
    <cellStyle name="Walutowy 4 2 2 2 2 2 3 2" xfId="229" xr:uid="{00000000-0005-0000-0000-00002A000000}"/>
    <cellStyle name="Walutowy 4 2 2 2 2 2 4" xfId="145" xr:uid="{00000000-0005-0000-0000-00002B000000}"/>
    <cellStyle name="Walutowy 4 2 2 2 2 2 4 2" xfId="230" xr:uid="{00000000-0005-0000-0000-00002C000000}"/>
    <cellStyle name="Walutowy 4 2 2 2 2 2 5" xfId="108" xr:uid="{00000000-0005-0000-0000-00002D000000}"/>
    <cellStyle name="Walutowy 4 2 2 2 2 2 5 2" xfId="231" xr:uid="{00000000-0005-0000-0000-00002E000000}"/>
    <cellStyle name="Walutowy 4 2 2 2 2 2 6" xfId="232" xr:uid="{00000000-0005-0000-0000-00002F000000}"/>
    <cellStyle name="Walutowy 4 2 2 2 2 3" xfId="188" xr:uid="{00000000-0005-0000-0000-000030000000}"/>
    <cellStyle name="Walutowy 4 2 2 2 2 3 2" xfId="233" xr:uid="{00000000-0005-0000-0000-000031000000}"/>
    <cellStyle name="Walutowy 4 2 2 2 2 4" xfId="151" xr:uid="{00000000-0005-0000-0000-000032000000}"/>
    <cellStyle name="Walutowy 4 2 2 2 2 4 2" xfId="234" xr:uid="{00000000-0005-0000-0000-000033000000}"/>
    <cellStyle name="Walutowy 4 2 2 2 2 5" xfId="114" xr:uid="{00000000-0005-0000-0000-000034000000}"/>
    <cellStyle name="Walutowy 4 2 2 2 2 5 2" xfId="235" xr:uid="{00000000-0005-0000-0000-000035000000}"/>
    <cellStyle name="Walutowy 4 2 2 2 2 6" xfId="77" xr:uid="{00000000-0005-0000-0000-000036000000}"/>
    <cellStyle name="Walutowy 4 2 2 2 2 6 2" xfId="236" xr:uid="{00000000-0005-0000-0000-000037000000}"/>
    <cellStyle name="Walutowy 4 2 2 2 2 7" xfId="237" xr:uid="{00000000-0005-0000-0000-000038000000}"/>
    <cellStyle name="Walutowy 4 2 2 2 3" xfId="58" xr:uid="{00000000-0005-0000-0000-000039000000}"/>
    <cellStyle name="Walutowy 4 2 2 2 3 2" xfId="210" xr:uid="{00000000-0005-0000-0000-00003A000000}"/>
    <cellStyle name="Walutowy 4 2 2 2 3 2 2" xfId="238" xr:uid="{00000000-0005-0000-0000-00003B000000}"/>
    <cellStyle name="Walutowy 4 2 2 2 3 3" xfId="173" xr:uid="{00000000-0005-0000-0000-00003C000000}"/>
    <cellStyle name="Walutowy 4 2 2 2 3 3 2" xfId="239" xr:uid="{00000000-0005-0000-0000-00003D000000}"/>
    <cellStyle name="Walutowy 4 2 2 2 3 4" xfId="136" xr:uid="{00000000-0005-0000-0000-00003E000000}"/>
    <cellStyle name="Walutowy 4 2 2 2 3 4 2" xfId="240" xr:uid="{00000000-0005-0000-0000-00003F000000}"/>
    <cellStyle name="Walutowy 4 2 2 2 3 5" xfId="99" xr:uid="{00000000-0005-0000-0000-000040000000}"/>
    <cellStyle name="Walutowy 4 2 2 2 3 5 2" xfId="241" xr:uid="{00000000-0005-0000-0000-000041000000}"/>
    <cellStyle name="Walutowy 4 2 2 2 3 6" xfId="242" xr:uid="{00000000-0005-0000-0000-000042000000}"/>
    <cellStyle name="Walutowy 4 2 2 2 4" xfId="187" xr:uid="{00000000-0005-0000-0000-000043000000}"/>
    <cellStyle name="Walutowy 4 2 2 2 4 2" xfId="243" xr:uid="{00000000-0005-0000-0000-000044000000}"/>
    <cellStyle name="Walutowy 4 2 2 2 5" xfId="150" xr:uid="{00000000-0005-0000-0000-000045000000}"/>
    <cellStyle name="Walutowy 4 2 2 2 5 2" xfId="244" xr:uid="{00000000-0005-0000-0000-000046000000}"/>
    <cellStyle name="Walutowy 4 2 2 2 6" xfId="113" xr:uid="{00000000-0005-0000-0000-000047000000}"/>
    <cellStyle name="Walutowy 4 2 2 2 6 2" xfId="245" xr:uid="{00000000-0005-0000-0000-000048000000}"/>
    <cellStyle name="Walutowy 4 2 2 2 7" xfId="76" xr:uid="{00000000-0005-0000-0000-000049000000}"/>
    <cellStyle name="Walutowy 4 2 2 2 7 2" xfId="246" xr:uid="{00000000-0005-0000-0000-00004A000000}"/>
    <cellStyle name="Walutowy 4 2 2 2 8" xfId="247" xr:uid="{00000000-0005-0000-0000-00004B000000}"/>
    <cellStyle name="Walutowy 4 2 2 3" xfId="24" xr:uid="{00000000-0005-0000-0000-00004C000000}"/>
    <cellStyle name="Walutowy 4 2 2 3 2" xfId="67" xr:uid="{00000000-0005-0000-0000-00004D000000}"/>
    <cellStyle name="Walutowy 4 2 2 3 2 2" xfId="216" xr:uid="{00000000-0005-0000-0000-00004E000000}"/>
    <cellStyle name="Walutowy 4 2 2 3 2 2 2" xfId="248" xr:uid="{00000000-0005-0000-0000-00004F000000}"/>
    <cellStyle name="Walutowy 4 2 2 3 2 3" xfId="179" xr:uid="{00000000-0005-0000-0000-000050000000}"/>
    <cellStyle name="Walutowy 4 2 2 3 2 3 2" xfId="249" xr:uid="{00000000-0005-0000-0000-000051000000}"/>
    <cellStyle name="Walutowy 4 2 2 3 2 4" xfId="142" xr:uid="{00000000-0005-0000-0000-000052000000}"/>
    <cellStyle name="Walutowy 4 2 2 3 2 4 2" xfId="250" xr:uid="{00000000-0005-0000-0000-000053000000}"/>
    <cellStyle name="Walutowy 4 2 2 3 2 5" xfId="105" xr:uid="{00000000-0005-0000-0000-000054000000}"/>
    <cellStyle name="Walutowy 4 2 2 3 2 5 2" xfId="251" xr:uid="{00000000-0005-0000-0000-000055000000}"/>
    <cellStyle name="Walutowy 4 2 2 3 2 6" xfId="252" xr:uid="{00000000-0005-0000-0000-000056000000}"/>
    <cellStyle name="Walutowy 4 2 2 3 3" xfId="189" xr:uid="{00000000-0005-0000-0000-000057000000}"/>
    <cellStyle name="Walutowy 4 2 2 3 3 2" xfId="253" xr:uid="{00000000-0005-0000-0000-000058000000}"/>
    <cellStyle name="Walutowy 4 2 2 3 4" xfId="152" xr:uid="{00000000-0005-0000-0000-000059000000}"/>
    <cellStyle name="Walutowy 4 2 2 3 4 2" xfId="254" xr:uid="{00000000-0005-0000-0000-00005A000000}"/>
    <cellStyle name="Walutowy 4 2 2 3 5" xfId="115" xr:uid="{00000000-0005-0000-0000-00005B000000}"/>
    <cellStyle name="Walutowy 4 2 2 3 5 2" xfId="255" xr:uid="{00000000-0005-0000-0000-00005C000000}"/>
    <cellStyle name="Walutowy 4 2 2 3 6" xfId="78" xr:uid="{00000000-0005-0000-0000-00005D000000}"/>
    <cellStyle name="Walutowy 4 2 2 3 6 2" xfId="256" xr:uid="{00000000-0005-0000-0000-00005E000000}"/>
    <cellStyle name="Walutowy 4 2 2 3 7" xfId="257" xr:uid="{00000000-0005-0000-0000-00005F000000}"/>
    <cellStyle name="Walutowy 4 2 2 4" xfId="54" xr:uid="{00000000-0005-0000-0000-000060000000}"/>
    <cellStyle name="Walutowy 4 2 2 4 2" xfId="207" xr:uid="{00000000-0005-0000-0000-000061000000}"/>
    <cellStyle name="Walutowy 4 2 2 4 2 2" xfId="258" xr:uid="{00000000-0005-0000-0000-000062000000}"/>
    <cellStyle name="Walutowy 4 2 2 4 3" xfId="170" xr:uid="{00000000-0005-0000-0000-000063000000}"/>
    <cellStyle name="Walutowy 4 2 2 4 3 2" xfId="259" xr:uid="{00000000-0005-0000-0000-000064000000}"/>
    <cellStyle name="Walutowy 4 2 2 4 4" xfId="133" xr:uid="{00000000-0005-0000-0000-000065000000}"/>
    <cellStyle name="Walutowy 4 2 2 4 4 2" xfId="260" xr:uid="{00000000-0005-0000-0000-000066000000}"/>
    <cellStyle name="Walutowy 4 2 2 4 5" xfId="96" xr:uid="{00000000-0005-0000-0000-000067000000}"/>
    <cellStyle name="Walutowy 4 2 2 4 5 2" xfId="261" xr:uid="{00000000-0005-0000-0000-000068000000}"/>
    <cellStyle name="Walutowy 4 2 2 4 6" xfId="262" xr:uid="{00000000-0005-0000-0000-000069000000}"/>
    <cellStyle name="Walutowy 4 2 2 5" xfId="186" xr:uid="{00000000-0005-0000-0000-00006A000000}"/>
    <cellStyle name="Walutowy 4 2 2 5 2" xfId="263" xr:uid="{00000000-0005-0000-0000-00006B000000}"/>
    <cellStyle name="Walutowy 4 2 2 6" xfId="149" xr:uid="{00000000-0005-0000-0000-00006C000000}"/>
    <cellStyle name="Walutowy 4 2 2 6 2" xfId="264" xr:uid="{00000000-0005-0000-0000-00006D000000}"/>
    <cellStyle name="Walutowy 4 2 2 7" xfId="112" xr:uid="{00000000-0005-0000-0000-00006E000000}"/>
    <cellStyle name="Walutowy 4 2 2 7 2" xfId="265" xr:uid="{00000000-0005-0000-0000-00006F000000}"/>
    <cellStyle name="Walutowy 4 2 2 8" xfId="75" xr:uid="{00000000-0005-0000-0000-000070000000}"/>
    <cellStyle name="Walutowy 4 2 2 8 2" xfId="266" xr:uid="{00000000-0005-0000-0000-000071000000}"/>
    <cellStyle name="Walutowy 4 2 2 9" xfId="267" xr:uid="{00000000-0005-0000-0000-000072000000}"/>
    <cellStyle name="Walutowy 4 2 3" xfId="25" xr:uid="{00000000-0005-0000-0000-000073000000}"/>
    <cellStyle name="Walutowy 4 2 3 2" xfId="61" xr:uid="{00000000-0005-0000-0000-000074000000}"/>
    <cellStyle name="Walutowy 4 2 3 2 2" xfId="212" xr:uid="{00000000-0005-0000-0000-000075000000}"/>
    <cellStyle name="Walutowy 4 2 3 2 2 2" xfId="268" xr:uid="{00000000-0005-0000-0000-000076000000}"/>
    <cellStyle name="Walutowy 4 2 3 2 3" xfId="175" xr:uid="{00000000-0005-0000-0000-000077000000}"/>
    <cellStyle name="Walutowy 4 2 3 2 3 2" xfId="269" xr:uid="{00000000-0005-0000-0000-000078000000}"/>
    <cellStyle name="Walutowy 4 2 3 2 4" xfId="138" xr:uid="{00000000-0005-0000-0000-000079000000}"/>
    <cellStyle name="Walutowy 4 2 3 2 4 2" xfId="270" xr:uid="{00000000-0005-0000-0000-00007A000000}"/>
    <cellStyle name="Walutowy 4 2 3 2 5" xfId="101" xr:uid="{00000000-0005-0000-0000-00007B000000}"/>
    <cellStyle name="Walutowy 4 2 3 2 5 2" xfId="271" xr:uid="{00000000-0005-0000-0000-00007C000000}"/>
    <cellStyle name="Walutowy 4 2 3 2 6" xfId="272" xr:uid="{00000000-0005-0000-0000-00007D000000}"/>
    <cellStyle name="Walutowy 4 2 3 3" xfId="190" xr:uid="{00000000-0005-0000-0000-00007E000000}"/>
    <cellStyle name="Walutowy 4 2 3 3 2" xfId="273" xr:uid="{00000000-0005-0000-0000-00007F000000}"/>
    <cellStyle name="Walutowy 4 2 3 4" xfId="153" xr:uid="{00000000-0005-0000-0000-000080000000}"/>
    <cellStyle name="Walutowy 4 2 3 4 2" xfId="274" xr:uid="{00000000-0005-0000-0000-000081000000}"/>
    <cellStyle name="Walutowy 4 2 3 5" xfId="116" xr:uid="{00000000-0005-0000-0000-000082000000}"/>
    <cellStyle name="Walutowy 4 2 3 5 2" xfId="275" xr:uid="{00000000-0005-0000-0000-000083000000}"/>
    <cellStyle name="Walutowy 4 2 3 6" xfId="79" xr:uid="{00000000-0005-0000-0000-000084000000}"/>
    <cellStyle name="Walutowy 4 2 3 6 2" xfId="276" xr:uid="{00000000-0005-0000-0000-000085000000}"/>
    <cellStyle name="Walutowy 4 2 3 7" xfId="277" xr:uid="{00000000-0005-0000-0000-000086000000}"/>
    <cellStyle name="Walutowy 4 2 4" xfId="48" xr:uid="{00000000-0005-0000-0000-000087000000}"/>
    <cellStyle name="Walutowy 4 2 4 2" xfId="203" xr:uid="{00000000-0005-0000-0000-000088000000}"/>
    <cellStyle name="Walutowy 4 2 4 2 2" xfId="278" xr:uid="{00000000-0005-0000-0000-000089000000}"/>
    <cellStyle name="Walutowy 4 2 4 3" xfId="166" xr:uid="{00000000-0005-0000-0000-00008A000000}"/>
    <cellStyle name="Walutowy 4 2 4 3 2" xfId="279" xr:uid="{00000000-0005-0000-0000-00008B000000}"/>
    <cellStyle name="Walutowy 4 2 4 4" xfId="129" xr:uid="{00000000-0005-0000-0000-00008C000000}"/>
    <cellStyle name="Walutowy 4 2 4 4 2" xfId="280" xr:uid="{00000000-0005-0000-0000-00008D000000}"/>
    <cellStyle name="Walutowy 4 2 4 5" xfId="92" xr:uid="{00000000-0005-0000-0000-00008E000000}"/>
    <cellStyle name="Walutowy 4 2 4 5 2" xfId="281" xr:uid="{00000000-0005-0000-0000-00008F000000}"/>
    <cellStyle name="Walutowy 4 2 4 6" xfId="282" xr:uid="{00000000-0005-0000-0000-000090000000}"/>
    <cellStyle name="Walutowy 4 2 5" xfId="185" xr:uid="{00000000-0005-0000-0000-000091000000}"/>
    <cellStyle name="Walutowy 4 2 5 2" xfId="283" xr:uid="{00000000-0005-0000-0000-000092000000}"/>
    <cellStyle name="Walutowy 4 2 6" xfId="148" xr:uid="{00000000-0005-0000-0000-000093000000}"/>
    <cellStyle name="Walutowy 4 2 6 2" xfId="284" xr:uid="{00000000-0005-0000-0000-000094000000}"/>
    <cellStyle name="Walutowy 4 2 7" xfId="111" xr:uid="{00000000-0005-0000-0000-000095000000}"/>
    <cellStyle name="Walutowy 4 2 7 2" xfId="285" xr:uid="{00000000-0005-0000-0000-000096000000}"/>
    <cellStyle name="Walutowy 4 2 8" xfId="74" xr:uid="{00000000-0005-0000-0000-000097000000}"/>
    <cellStyle name="Walutowy 4 2 8 2" xfId="286" xr:uid="{00000000-0005-0000-0000-000098000000}"/>
    <cellStyle name="Walutowy 4 2 9" xfId="287" xr:uid="{00000000-0005-0000-0000-000099000000}"/>
    <cellStyle name="Walutowy 4 3" xfId="26" xr:uid="{00000000-0005-0000-0000-00009A000000}"/>
    <cellStyle name="Walutowy 4 3 2" xfId="27" xr:uid="{00000000-0005-0000-0000-00009B000000}"/>
    <cellStyle name="Walutowy 4 3 2 2" xfId="65" xr:uid="{00000000-0005-0000-0000-00009C000000}"/>
    <cellStyle name="Walutowy 4 3 2 2 2" xfId="215" xr:uid="{00000000-0005-0000-0000-00009D000000}"/>
    <cellStyle name="Walutowy 4 3 2 2 2 2" xfId="288" xr:uid="{00000000-0005-0000-0000-00009E000000}"/>
    <cellStyle name="Walutowy 4 3 2 2 3" xfId="178" xr:uid="{00000000-0005-0000-0000-00009F000000}"/>
    <cellStyle name="Walutowy 4 3 2 2 3 2" xfId="289" xr:uid="{00000000-0005-0000-0000-0000A0000000}"/>
    <cellStyle name="Walutowy 4 3 2 2 4" xfId="141" xr:uid="{00000000-0005-0000-0000-0000A1000000}"/>
    <cellStyle name="Walutowy 4 3 2 2 4 2" xfId="290" xr:uid="{00000000-0005-0000-0000-0000A2000000}"/>
    <cellStyle name="Walutowy 4 3 2 2 5" xfId="104" xr:uid="{00000000-0005-0000-0000-0000A3000000}"/>
    <cellStyle name="Walutowy 4 3 2 2 5 2" xfId="291" xr:uid="{00000000-0005-0000-0000-0000A4000000}"/>
    <cellStyle name="Walutowy 4 3 2 2 6" xfId="292" xr:uid="{00000000-0005-0000-0000-0000A5000000}"/>
    <cellStyle name="Walutowy 4 3 2 3" xfId="192" xr:uid="{00000000-0005-0000-0000-0000A6000000}"/>
    <cellStyle name="Walutowy 4 3 2 3 2" xfId="293" xr:uid="{00000000-0005-0000-0000-0000A7000000}"/>
    <cellStyle name="Walutowy 4 3 2 4" xfId="155" xr:uid="{00000000-0005-0000-0000-0000A8000000}"/>
    <cellStyle name="Walutowy 4 3 2 4 2" xfId="294" xr:uid="{00000000-0005-0000-0000-0000A9000000}"/>
    <cellStyle name="Walutowy 4 3 2 5" xfId="118" xr:uid="{00000000-0005-0000-0000-0000AA000000}"/>
    <cellStyle name="Walutowy 4 3 2 5 2" xfId="295" xr:uid="{00000000-0005-0000-0000-0000AB000000}"/>
    <cellStyle name="Walutowy 4 3 2 6" xfId="81" xr:uid="{00000000-0005-0000-0000-0000AC000000}"/>
    <cellStyle name="Walutowy 4 3 2 6 2" xfId="296" xr:uid="{00000000-0005-0000-0000-0000AD000000}"/>
    <cellStyle name="Walutowy 4 3 2 7" xfId="297" xr:uid="{00000000-0005-0000-0000-0000AE000000}"/>
    <cellStyle name="Walutowy 4 3 3" xfId="52" xr:uid="{00000000-0005-0000-0000-0000AF000000}"/>
    <cellStyle name="Walutowy 4 3 3 2" xfId="206" xr:uid="{00000000-0005-0000-0000-0000B0000000}"/>
    <cellStyle name="Walutowy 4 3 3 2 2" xfId="298" xr:uid="{00000000-0005-0000-0000-0000B1000000}"/>
    <cellStyle name="Walutowy 4 3 3 3" xfId="169" xr:uid="{00000000-0005-0000-0000-0000B2000000}"/>
    <cellStyle name="Walutowy 4 3 3 3 2" xfId="299" xr:uid="{00000000-0005-0000-0000-0000B3000000}"/>
    <cellStyle name="Walutowy 4 3 3 4" xfId="132" xr:uid="{00000000-0005-0000-0000-0000B4000000}"/>
    <cellStyle name="Walutowy 4 3 3 4 2" xfId="300" xr:uid="{00000000-0005-0000-0000-0000B5000000}"/>
    <cellStyle name="Walutowy 4 3 3 5" xfId="95" xr:uid="{00000000-0005-0000-0000-0000B6000000}"/>
    <cellStyle name="Walutowy 4 3 3 5 2" xfId="301" xr:uid="{00000000-0005-0000-0000-0000B7000000}"/>
    <cellStyle name="Walutowy 4 3 3 6" xfId="302" xr:uid="{00000000-0005-0000-0000-0000B8000000}"/>
    <cellStyle name="Walutowy 4 3 4" xfId="191" xr:uid="{00000000-0005-0000-0000-0000B9000000}"/>
    <cellStyle name="Walutowy 4 3 4 2" xfId="303" xr:uid="{00000000-0005-0000-0000-0000BA000000}"/>
    <cellStyle name="Walutowy 4 3 5" xfId="154" xr:uid="{00000000-0005-0000-0000-0000BB000000}"/>
    <cellStyle name="Walutowy 4 3 5 2" xfId="304" xr:uid="{00000000-0005-0000-0000-0000BC000000}"/>
    <cellStyle name="Walutowy 4 3 6" xfId="117" xr:uid="{00000000-0005-0000-0000-0000BD000000}"/>
    <cellStyle name="Walutowy 4 3 6 2" xfId="305" xr:uid="{00000000-0005-0000-0000-0000BE000000}"/>
    <cellStyle name="Walutowy 4 3 7" xfId="80" xr:uid="{00000000-0005-0000-0000-0000BF000000}"/>
    <cellStyle name="Walutowy 4 3 7 2" xfId="306" xr:uid="{00000000-0005-0000-0000-0000C0000000}"/>
    <cellStyle name="Walutowy 4 3 8" xfId="307" xr:uid="{00000000-0005-0000-0000-0000C1000000}"/>
    <cellStyle name="Walutowy 4 4" xfId="28" xr:uid="{00000000-0005-0000-0000-0000C2000000}"/>
    <cellStyle name="Walutowy 4 4 2" xfId="59" xr:uid="{00000000-0005-0000-0000-0000C3000000}"/>
    <cellStyle name="Walutowy 4 4 2 2" xfId="211" xr:uid="{00000000-0005-0000-0000-0000C4000000}"/>
    <cellStyle name="Walutowy 4 4 2 2 2" xfId="308" xr:uid="{00000000-0005-0000-0000-0000C5000000}"/>
    <cellStyle name="Walutowy 4 4 2 3" xfId="174" xr:uid="{00000000-0005-0000-0000-0000C6000000}"/>
    <cellStyle name="Walutowy 4 4 2 3 2" xfId="309" xr:uid="{00000000-0005-0000-0000-0000C7000000}"/>
    <cellStyle name="Walutowy 4 4 2 4" xfId="137" xr:uid="{00000000-0005-0000-0000-0000C8000000}"/>
    <cellStyle name="Walutowy 4 4 2 4 2" xfId="310" xr:uid="{00000000-0005-0000-0000-0000C9000000}"/>
    <cellStyle name="Walutowy 4 4 2 5" xfId="100" xr:uid="{00000000-0005-0000-0000-0000CA000000}"/>
    <cellStyle name="Walutowy 4 4 2 5 2" xfId="311" xr:uid="{00000000-0005-0000-0000-0000CB000000}"/>
    <cellStyle name="Walutowy 4 4 2 6" xfId="312" xr:uid="{00000000-0005-0000-0000-0000CC000000}"/>
    <cellStyle name="Walutowy 4 4 3" xfId="193" xr:uid="{00000000-0005-0000-0000-0000CD000000}"/>
    <cellStyle name="Walutowy 4 4 3 2" xfId="313" xr:uid="{00000000-0005-0000-0000-0000CE000000}"/>
    <cellStyle name="Walutowy 4 4 4" xfId="156" xr:uid="{00000000-0005-0000-0000-0000CF000000}"/>
    <cellStyle name="Walutowy 4 4 4 2" xfId="314" xr:uid="{00000000-0005-0000-0000-0000D0000000}"/>
    <cellStyle name="Walutowy 4 4 5" xfId="119" xr:uid="{00000000-0005-0000-0000-0000D1000000}"/>
    <cellStyle name="Walutowy 4 4 5 2" xfId="315" xr:uid="{00000000-0005-0000-0000-0000D2000000}"/>
    <cellStyle name="Walutowy 4 4 6" xfId="82" xr:uid="{00000000-0005-0000-0000-0000D3000000}"/>
    <cellStyle name="Walutowy 4 4 6 2" xfId="316" xr:uid="{00000000-0005-0000-0000-0000D4000000}"/>
    <cellStyle name="Walutowy 4 4 7" xfId="317" xr:uid="{00000000-0005-0000-0000-0000D5000000}"/>
    <cellStyle name="Walutowy 4 5" xfId="46" xr:uid="{00000000-0005-0000-0000-0000D6000000}"/>
    <cellStyle name="Walutowy 4 5 2" xfId="202" xr:uid="{00000000-0005-0000-0000-0000D7000000}"/>
    <cellStyle name="Walutowy 4 5 2 2" xfId="318" xr:uid="{00000000-0005-0000-0000-0000D8000000}"/>
    <cellStyle name="Walutowy 4 5 3" xfId="165" xr:uid="{00000000-0005-0000-0000-0000D9000000}"/>
    <cellStyle name="Walutowy 4 5 3 2" xfId="319" xr:uid="{00000000-0005-0000-0000-0000DA000000}"/>
    <cellStyle name="Walutowy 4 5 4" xfId="128" xr:uid="{00000000-0005-0000-0000-0000DB000000}"/>
    <cellStyle name="Walutowy 4 5 4 2" xfId="320" xr:uid="{00000000-0005-0000-0000-0000DC000000}"/>
    <cellStyle name="Walutowy 4 5 5" xfId="91" xr:uid="{00000000-0005-0000-0000-0000DD000000}"/>
    <cellStyle name="Walutowy 4 5 5 2" xfId="321" xr:uid="{00000000-0005-0000-0000-0000DE000000}"/>
    <cellStyle name="Walutowy 4 5 6" xfId="322" xr:uid="{00000000-0005-0000-0000-0000DF000000}"/>
    <cellStyle name="Walutowy 4 6" xfId="184" xr:uid="{00000000-0005-0000-0000-0000E0000000}"/>
    <cellStyle name="Walutowy 4 6 2" xfId="323" xr:uid="{00000000-0005-0000-0000-0000E1000000}"/>
    <cellStyle name="Walutowy 4 7" xfId="147" xr:uid="{00000000-0005-0000-0000-0000E2000000}"/>
    <cellStyle name="Walutowy 4 7 2" xfId="324" xr:uid="{00000000-0005-0000-0000-0000E3000000}"/>
    <cellStyle name="Walutowy 4 8" xfId="110" xr:uid="{00000000-0005-0000-0000-0000E4000000}"/>
    <cellStyle name="Walutowy 4 8 2" xfId="325" xr:uid="{00000000-0005-0000-0000-0000E5000000}"/>
    <cellStyle name="Walutowy 4 9" xfId="73" xr:uid="{00000000-0005-0000-0000-0000E6000000}"/>
    <cellStyle name="Walutowy 4 9 2" xfId="326" xr:uid="{00000000-0005-0000-0000-0000E7000000}"/>
    <cellStyle name="Walutowy 5" xfId="29" xr:uid="{00000000-0005-0000-0000-0000E8000000}"/>
    <cellStyle name="Walutowy 5 2" xfId="30" xr:uid="{00000000-0005-0000-0000-0000E9000000}"/>
    <cellStyle name="Walutowy 5 2 2" xfId="31" xr:uid="{00000000-0005-0000-0000-0000EA000000}"/>
    <cellStyle name="Walutowy 5 2 2 2" xfId="32" xr:uid="{00000000-0005-0000-0000-0000EB000000}"/>
    <cellStyle name="Walutowy 5 2 2 2 2" xfId="68" xr:uid="{00000000-0005-0000-0000-0000EC000000}"/>
    <cellStyle name="Walutowy 5 2 2 3" xfId="55" xr:uid="{00000000-0005-0000-0000-0000ED000000}"/>
    <cellStyle name="Walutowy 5 2 3" xfId="33" xr:uid="{00000000-0005-0000-0000-0000EE000000}"/>
    <cellStyle name="Walutowy 5 2 3 2" xfId="62" xr:uid="{00000000-0005-0000-0000-0000EF000000}"/>
    <cellStyle name="Walutowy 5 2 4" xfId="49" xr:uid="{00000000-0005-0000-0000-0000F0000000}"/>
    <cellStyle name="Walutowy 5 3" xfId="34" xr:uid="{00000000-0005-0000-0000-0000F1000000}"/>
    <cellStyle name="Walutowy 5 3 2" xfId="35" xr:uid="{00000000-0005-0000-0000-0000F2000000}"/>
    <cellStyle name="Walutowy 5 3 2 2" xfId="66" xr:uid="{00000000-0005-0000-0000-0000F3000000}"/>
    <cellStyle name="Walutowy 5 3 3" xfId="53" xr:uid="{00000000-0005-0000-0000-0000F4000000}"/>
    <cellStyle name="Walutowy 5 4" xfId="36" xr:uid="{00000000-0005-0000-0000-0000F5000000}"/>
    <cellStyle name="Walutowy 5 4 2" xfId="60" xr:uid="{00000000-0005-0000-0000-0000F6000000}"/>
    <cellStyle name="Walutowy 5 5" xfId="47" xr:uid="{00000000-0005-0000-0000-0000F7000000}"/>
    <cellStyle name="Walutowy 6" xfId="37" xr:uid="{00000000-0005-0000-0000-0000F8000000}"/>
    <cellStyle name="Walutowy 6 2" xfId="38" xr:uid="{00000000-0005-0000-0000-0000F9000000}"/>
    <cellStyle name="Walutowy 6 2 2" xfId="39" xr:uid="{00000000-0005-0000-0000-0000FA000000}"/>
    <cellStyle name="Walutowy 6 2 2 2" xfId="69" xr:uid="{00000000-0005-0000-0000-0000FB000000}"/>
    <cellStyle name="Walutowy 6 2 2 2 2" xfId="217" xr:uid="{00000000-0005-0000-0000-0000FC000000}"/>
    <cellStyle name="Walutowy 6 2 2 2 2 2" xfId="327" xr:uid="{00000000-0005-0000-0000-0000FD000000}"/>
    <cellStyle name="Walutowy 6 2 2 2 3" xfId="180" xr:uid="{00000000-0005-0000-0000-0000FE000000}"/>
    <cellStyle name="Walutowy 6 2 2 2 3 2" xfId="328" xr:uid="{00000000-0005-0000-0000-0000FF000000}"/>
    <cellStyle name="Walutowy 6 2 2 2 4" xfId="143" xr:uid="{00000000-0005-0000-0000-000000010000}"/>
    <cellStyle name="Walutowy 6 2 2 2 4 2" xfId="329" xr:uid="{00000000-0005-0000-0000-000001010000}"/>
    <cellStyle name="Walutowy 6 2 2 2 5" xfId="106" xr:uid="{00000000-0005-0000-0000-000002010000}"/>
    <cellStyle name="Walutowy 6 2 2 2 5 2" xfId="330" xr:uid="{00000000-0005-0000-0000-000003010000}"/>
    <cellStyle name="Walutowy 6 2 2 2 6" xfId="331" xr:uid="{00000000-0005-0000-0000-000004010000}"/>
    <cellStyle name="Walutowy 6 2 2 3" xfId="196" xr:uid="{00000000-0005-0000-0000-000005010000}"/>
    <cellStyle name="Walutowy 6 2 2 3 2" xfId="332" xr:uid="{00000000-0005-0000-0000-000006010000}"/>
    <cellStyle name="Walutowy 6 2 2 4" xfId="159" xr:uid="{00000000-0005-0000-0000-000007010000}"/>
    <cellStyle name="Walutowy 6 2 2 4 2" xfId="333" xr:uid="{00000000-0005-0000-0000-000008010000}"/>
    <cellStyle name="Walutowy 6 2 2 5" xfId="122" xr:uid="{00000000-0005-0000-0000-000009010000}"/>
    <cellStyle name="Walutowy 6 2 2 5 2" xfId="334" xr:uid="{00000000-0005-0000-0000-00000A010000}"/>
    <cellStyle name="Walutowy 6 2 2 6" xfId="85" xr:uid="{00000000-0005-0000-0000-00000B010000}"/>
    <cellStyle name="Walutowy 6 2 2 6 2" xfId="335" xr:uid="{00000000-0005-0000-0000-00000C010000}"/>
    <cellStyle name="Walutowy 6 2 2 7" xfId="336" xr:uid="{00000000-0005-0000-0000-00000D010000}"/>
    <cellStyle name="Walutowy 6 2 3" xfId="56" xr:uid="{00000000-0005-0000-0000-00000E010000}"/>
    <cellStyle name="Walutowy 6 2 3 2" xfId="208" xr:uid="{00000000-0005-0000-0000-00000F010000}"/>
    <cellStyle name="Walutowy 6 2 3 2 2" xfId="337" xr:uid="{00000000-0005-0000-0000-000010010000}"/>
    <cellStyle name="Walutowy 6 2 3 3" xfId="171" xr:uid="{00000000-0005-0000-0000-000011010000}"/>
    <cellStyle name="Walutowy 6 2 3 3 2" xfId="338" xr:uid="{00000000-0005-0000-0000-000012010000}"/>
    <cellStyle name="Walutowy 6 2 3 4" xfId="134" xr:uid="{00000000-0005-0000-0000-000013010000}"/>
    <cellStyle name="Walutowy 6 2 3 4 2" xfId="339" xr:uid="{00000000-0005-0000-0000-000014010000}"/>
    <cellStyle name="Walutowy 6 2 3 5" xfId="97" xr:uid="{00000000-0005-0000-0000-000015010000}"/>
    <cellStyle name="Walutowy 6 2 3 5 2" xfId="340" xr:uid="{00000000-0005-0000-0000-000016010000}"/>
    <cellStyle name="Walutowy 6 2 3 6" xfId="341" xr:uid="{00000000-0005-0000-0000-000017010000}"/>
    <cellStyle name="Walutowy 6 2 4" xfId="195" xr:uid="{00000000-0005-0000-0000-000018010000}"/>
    <cellStyle name="Walutowy 6 2 4 2" xfId="342" xr:uid="{00000000-0005-0000-0000-000019010000}"/>
    <cellStyle name="Walutowy 6 2 5" xfId="158" xr:uid="{00000000-0005-0000-0000-00001A010000}"/>
    <cellStyle name="Walutowy 6 2 5 2" xfId="343" xr:uid="{00000000-0005-0000-0000-00001B010000}"/>
    <cellStyle name="Walutowy 6 2 6" xfId="121" xr:uid="{00000000-0005-0000-0000-00001C010000}"/>
    <cellStyle name="Walutowy 6 2 6 2" xfId="344" xr:uid="{00000000-0005-0000-0000-00001D010000}"/>
    <cellStyle name="Walutowy 6 2 7" xfId="84" xr:uid="{00000000-0005-0000-0000-00001E010000}"/>
    <cellStyle name="Walutowy 6 2 7 2" xfId="345" xr:uid="{00000000-0005-0000-0000-00001F010000}"/>
    <cellStyle name="Walutowy 6 2 8" xfId="346" xr:uid="{00000000-0005-0000-0000-000020010000}"/>
    <cellStyle name="Walutowy 6 3" xfId="40" xr:uid="{00000000-0005-0000-0000-000021010000}"/>
    <cellStyle name="Walutowy 6 3 2" xfId="63" xr:uid="{00000000-0005-0000-0000-000022010000}"/>
    <cellStyle name="Walutowy 6 3 2 2" xfId="213" xr:uid="{00000000-0005-0000-0000-000023010000}"/>
    <cellStyle name="Walutowy 6 3 2 2 2" xfId="347" xr:uid="{00000000-0005-0000-0000-000024010000}"/>
    <cellStyle name="Walutowy 6 3 2 3" xfId="176" xr:uid="{00000000-0005-0000-0000-000025010000}"/>
    <cellStyle name="Walutowy 6 3 2 3 2" xfId="348" xr:uid="{00000000-0005-0000-0000-000026010000}"/>
    <cellStyle name="Walutowy 6 3 2 4" xfId="139" xr:uid="{00000000-0005-0000-0000-000027010000}"/>
    <cellStyle name="Walutowy 6 3 2 4 2" xfId="349" xr:uid="{00000000-0005-0000-0000-000028010000}"/>
    <cellStyle name="Walutowy 6 3 2 5" xfId="102" xr:uid="{00000000-0005-0000-0000-000029010000}"/>
    <cellStyle name="Walutowy 6 3 2 5 2" xfId="350" xr:uid="{00000000-0005-0000-0000-00002A010000}"/>
    <cellStyle name="Walutowy 6 3 2 6" xfId="351" xr:uid="{00000000-0005-0000-0000-00002B010000}"/>
    <cellStyle name="Walutowy 6 3 3" xfId="197" xr:uid="{00000000-0005-0000-0000-00002C010000}"/>
    <cellStyle name="Walutowy 6 3 3 2" xfId="352" xr:uid="{00000000-0005-0000-0000-00002D010000}"/>
    <cellStyle name="Walutowy 6 3 4" xfId="160" xr:uid="{00000000-0005-0000-0000-00002E010000}"/>
    <cellStyle name="Walutowy 6 3 4 2" xfId="353" xr:uid="{00000000-0005-0000-0000-00002F010000}"/>
    <cellStyle name="Walutowy 6 3 5" xfId="123" xr:uid="{00000000-0005-0000-0000-000030010000}"/>
    <cellStyle name="Walutowy 6 3 5 2" xfId="354" xr:uid="{00000000-0005-0000-0000-000031010000}"/>
    <cellStyle name="Walutowy 6 3 6" xfId="86" xr:uid="{00000000-0005-0000-0000-000032010000}"/>
    <cellStyle name="Walutowy 6 3 6 2" xfId="355" xr:uid="{00000000-0005-0000-0000-000033010000}"/>
    <cellStyle name="Walutowy 6 3 7" xfId="356" xr:uid="{00000000-0005-0000-0000-000034010000}"/>
    <cellStyle name="Walutowy 6 4" xfId="50" xr:uid="{00000000-0005-0000-0000-000035010000}"/>
    <cellStyle name="Walutowy 6 4 2" xfId="204" xr:uid="{00000000-0005-0000-0000-000036010000}"/>
    <cellStyle name="Walutowy 6 4 2 2" xfId="357" xr:uid="{00000000-0005-0000-0000-000037010000}"/>
    <cellStyle name="Walutowy 6 4 3" xfId="167" xr:uid="{00000000-0005-0000-0000-000038010000}"/>
    <cellStyle name="Walutowy 6 4 3 2" xfId="358" xr:uid="{00000000-0005-0000-0000-000039010000}"/>
    <cellStyle name="Walutowy 6 4 4" xfId="130" xr:uid="{00000000-0005-0000-0000-00003A010000}"/>
    <cellStyle name="Walutowy 6 4 4 2" xfId="359" xr:uid="{00000000-0005-0000-0000-00003B010000}"/>
    <cellStyle name="Walutowy 6 4 5" xfId="93" xr:uid="{00000000-0005-0000-0000-00003C010000}"/>
    <cellStyle name="Walutowy 6 4 5 2" xfId="360" xr:uid="{00000000-0005-0000-0000-00003D010000}"/>
    <cellStyle name="Walutowy 6 4 6" xfId="361" xr:uid="{00000000-0005-0000-0000-00003E010000}"/>
    <cellStyle name="Walutowy 6 5" xfId="194" xr:uid="{00000000-0005-0000-0000-00003F010000}"/>
    <cellStyle name="Walutowy 6 5 2" xfId="362" xr:uid="{00000000-0005-0000-0000-000040010000}"/>
    <cellStyle name="Walutowy 6 6" xfId="157" xr:uid="{00000000-0005-0000-0000-000041010000}"/>
    <cellStyle name="Walutowy 6 6 2" xfId="363" xr:uid="{00000000-0005-0000-0000-000042010000}"/>
    <cellStyle name="Walutowy 6 7" xfId="120" xr:uid="{00000000-0005-0000-0000-000043010000}"/>
    <cellStyle name="Walutowy 6 7 2" xfId="364" xr:uid="{00000000-0005-0000-0000-000044010000}"/>
    <cellStyle name="Walutowy 6 8" xfId="83" xr:uid="{00000000-0005-0000-0000-000045010000}"/>
    <cellStyle name="Walutowy 6 8 2" xfId="365" xr:uid="{00000000-0005-0000-0000-000046010000}"/>
    <cellStyle name="Walutowy 6 9" xfId="366" xr:uid="{00000000-0005-0000-0000-000047010000}"/>
    <cellStyle name="Walutowy 7" xfId="41" xr:uid="{00000000-0005-0000-0000-000048010000}"/>
    <cellStyle name="Walutowy 7 2" xfId="42" xr:uid="{00000000-0005-0000-0000-000049010000}"/>
    <cellStyle name="Walutowy 7 2 2" xfId="64" xr:uid="{00000000-0005-0000-0000-00004A010000}"/>
    <cellStyle name="Walutowy 7 2 2 2" xfId="214" xr:uid="{00000000-0005-0000-0000-00004B010000}"/>
    <cellStyle name="Walutowy 7 2 2 2 2" xfId="367" xr:uid="{00000000-0005-0000-0000-00004C010000}"/>
    <cellStyle name="Walutowy 7 2 2 3" xfId="177" xr:uid="{00000000-0005-0000-0000-00004D010000}"/>
    <cellStyle name="Walutowy 7 2 2 3 2" xfId="368" xr:uid="{00000000-0005-0000-0000-00004E010000}"/>
    <cellStyle name="Walutowy 7 2 2 4" xfId="140" xr:uid="{00000000-0005-0000-0000-00004F010000}"/>
    <cellStyle name="Walutowy 7 2 2 4 2" xfId="369" xr:uid="{00000000-0005-0000-0000-000050010000}"/>
    <cellStyle name="Walutowy 7 2 2 5" xfId="103" xr:uid="{00000000-0005-0000-0000-000051010000}"/>
    <cellStyle name="Walutowy 7 2 2 5 2" xfId="370" xr:uid="{00000000-0005-0000-0000-000052010000}"/>
    <cellStyle name="Walutowy 7 2 2 6" xfId="371" xr:uid="{00000000-0005-0000-0000-000053010000}"/>
    <cellStyle name="Walutowy 7 2 3" xfId="199" xr:uid="{00000000-0005-0000-0000-000054010000}"/>
    <cellStyle name="Walutowy 7 2 3 2" xfId="372" xr:uid="{00000000-0005-0000-0000-000055010000}"/>
    <cellStyle name="Walutowy 7 2 4" xfId="162" xr:uid="{00000000-0005-0000-0000-000056010000}"/>
    <cellStyle name="Walutowy 7 2 4 2" xfId="373" xr:uid="{00000000-0005-0000-0000-000057010000}"/>
    <cellStyle name="Walutowy 7 2 5" xfId="125" xr:uid="{00000000-0005-0000-0000-000058010000}"/>
    <cellStyle name="Walutowy 7 2 5 2" xfId="374" xr:uid="{00000000-0005-0000-0000-000059010000}"/>
    <cellStyle name="Walutowy 7 2 6" xfId="88" xr:uid="{00000000-0005-0000-0000-00005A010000}"/>
    <cellStyle name="Walutowy 7 2 6 2" xfId="375" xr:uid="{00000000-0005-0000-0000-00005B010000}"/>
    <cellStyle name="Walutowy 7 2 7" xfId="376" xr:uid="{00000000-0005-0000-0000-00005C010000}"/>
    <cellStyle name="Walutowy 7 3" xfId="51" xr:uid="{00000000-0005-0000-0000-00005D010000}"/>
    <cellStyle name="Walutowy 7 3 2" xfId="205" xr:uid="{00000000-0005-0000-0000-00005E010000}"/>
    <cellStyle name="Walutowy 7 3 2 2" xfId="377" xr:uid="{00000000-0005-0000-0000-00005F010000}"/>
    <cellStyle name="Walutowy 7 3 3" xfId="168" xr:uid="{00000000-0005-0000-0000-000060010000}"/>
    <cellStyle name="Walutowy 7 3 3 2" xfId="378" xr:uid="{00000000-0005-0000-0000-000061010000}"/>
    <cellStyle name="Walutowy 7 3 4" xfId="131" xr:uid="{00000000-0005-0000-0000-000062010000}"/>
    <cellStyle name="Walutowy 7 3 4 2" xfId="379" xr:uid="{00000000-0005-0000-0000-000063010000}"/>
    <cellStyle name="Walutowy 7 3 5" xfId="94" xr:uid="{00000000-0005-0000-0000-000064010000}"/>
    <cellStyle name="Walutowy 7 3 5 2" xfId="380" xr:uid="{00000000-0005-0000-0000-000065010000}"/>
    <cellStyle name="Walutowy 7 3 6" xfId="381" xr:uid="{00000000-0005-0000-0000-000066010000}"/>
    <cellStyle name="Walutowy 7 4" xfId="198" xr:uid="{00000000-0005-0000-0000-000067010000}"/>
    <cellStyle name="Walutowy 7 4 2" xfId="382" xr:uid="{00000000-0005-0000-0000-000068010000}"/>
    <cellStyle name="Walutowy 7 5" xfId="161" xr:uid="{00000000-0005-0000-0000-000069010000}"/>
    <cellStyle name="Walutowy 7 5 2" xfId="383" xr:uid="{00000000-0005-0000-0000-00006A010000}"/>
    <cellStyle name="Walutowy 7 6" xfId="124" xr:uid="{00000000-0005-0000-0000-00006B010000}"/>
    <cellStyle name="Walutowy 7 6 2" xfId="384" xr:uid="{00000000-0005-0000-0000-00006C010000}"/>
    <cellStyle name="Walutowy 7 7" xfId="87" xr:uid="{00000000-0005-0000-0000-00006D010000}"/>
    <cellStyle name="Walutowy 7 7 2" xfId="385" xr:uid="{00000000-0005-0000-0000-00006E010000}"/>
    <cellStyle name="Walutowy 7 8" xfId="386" xr:uid="{00000000-0005-0000-0000-00006F010000}"/>
    <cellStyle name="Walutowy 8" xfId="43" xr:uid="{00000000-0005-0000-0000-000070010000}"/>
    <cellStyle name="Walutowy 8 2" xfId="44" xr:uid="{00000000-0005-0000-0000-000071010000}"/>
    <cellStyle name="Walutowy 8 2 2" xfId="70" xr:uid="{00000000-0005-0000-0000-000072010000}"/>
    <cellStyle name="Walutowy 8 2 2 2" xfId="218" xr:uid="{00000000-0005-0000-0000-000073010000}"/>
    <cellStyle name="Walutowy 8 2 2 2 2" xfId="387" xr:uid="{00000000-0005-0000-0000-000074010000}"/>
    <cellStyle name="Walutowy 8 2 2 3" xfId="181" xr:uid="{00000000-0005-0000-0000-000075010000}"/>
    <cellStyle name="Walutowy 8 2 2 3 2" xfId="388" xr:uid="{00000000-0005-0000-0000-000076010000}"/>
    <cellStyle name="Walutowy 8 2 2 4" xfId="144" xr:uid="{00000000-0005-0000-0000-000077010000}"/>
    <cellStyle name="Walutowy 8 2 2 4 2" xfId="389" xr:uid="{00000000-0005-0000-0000-000078010000}"/>
    <cellStyle name="Walutowy 8 2 2 5" xfId="107" xr:uid="{00000000-0005-0000-0000-000079010000}"/>
    <cellStyle name="Walutowy 8 2 2 5 2" xfId="390" xr:uid="{00000000-0005-0000-0000-00007A010000}"/>
    <cellStyle name="Walutowy 8 2 2 6" xfId="391" xr:uid="{00000000-0005-0000-0000-00007B010000}"/>
    <cellStyle name="Walutowy 8 2 3" xfId="201" xr:uid="{00000000-0005-0000-0000-00007C010000}"/>
    <cellStyle name="Walutowy 8 2 3 2" xfId="392" xr:uid="{00000000-0005-0000-0000-00007D010000}"/>
    <cellStyle name="Walutowy 8 2 4" xfId="164" xr:uid="{00000000-0005-0000-0000-00007E010000}"/>
    <cellStyle name="Walutowy 8 2 4 2" xfId="393" xr:uid="{00000000-0005-0000-0000-00007F010000}"/>
    <cellStyle name="Walutowy 8 2 5" xfId="127" xr:uid="{00000000-0005-0000-0000-000080010000}"/>
    <cellStyle name="Walutowy 8 2 5 2" xfId="394" xr:uid="{00000000-0005-0000-0000-000081010000}"/>
    <cellStyle name="Walutowy 8 2 6" xfId="90" xr:uid="{00000000-0005-0000-0000-000082010000}"/>
    <cellStyle name="Walutowy 8 2 6 2" xfId="395" xr:uid="{00000000-0005-0000-0000-000083010000}"/>
    <cellStyle name="Walutowy 8 2 7" xfId="396" xr:uid="{00000000-0005-0000-0000-000084010000}"/>
    <cellStyle name="Walutowy 8 3" xfId="57" xr:uid="{00000000-0005-0000-0000-000085010000}"/>
    <cellStyle name="Walutowy 8 3 2" xfId="209" xr:uid="{00000000-0005-0000-0000-000086010000}"/>
    <cellStyle name="Walutowy 8 3 2 2" xfId="397" xr:uid="{00000000-0005-0000-0000-000087010000}"/>
    <cellStyle name="Walutowy 8 3 3" xfId="172" xr:uid="{00000000-0005-0000-0000-000088010000}"/>
    <cellStyle name="Walutowy 8 3 3 2" xfId="398" xr:uid="{00000000-0005-0000-0000-000089010000}"/>
    <cellStyle name="Walutowy 8 3 4" xfId="135" xr:uid="{00000000-0005-0000-0000-00008A010000}"/>
    <cellStyle name="Walutowy 8 3 4 2" xfId="399" xr:uid="{00000000-0005-0000-0000-00008B010000}"/>
    <cellStyle name="Walutowy 8 3 5" xfId="98" xr:uid="{00000000-0005-0000-0000-00008C010000}"/>
    <cellStyle name="Walutowy 8 3 5 2" xfId="400" xr:uid="{00000000-0005-0000-0000-00008D010000}"/>
    <cellStyle name="Walutowy 8 3 6" xfId="401" xr:uid="{00000000-0005-0000-0000-00008E010000}"/>
    <cellStyle name="Walutowy 8 4" xfId="200" xr:uid="{00000000-0005-0000-0000-00008F010000}"/>
    <cellStyle name="Walutowy 8 4 2" xfId="402" xr:uid="{00000000-0005-0000-0000-000090010000}"/>
    <cellStyle name="Walutowy 8 5" xfId="163" xr:uid="{00000000-0005-0000-0000-000091010000}"/>
    <cellStyle name="Walutowy 8 5 2" xfId="403" xr:uid="{00000000-0005-0000-0000-000092010000}"/>
    <cellStyle name="Walutowy 8 6" xfId="126" xr:uid="{00000000-0005-0000-0000-000093010000}"/>
    <cellStyle name="Walutowy 8 6 2" xfId="404" xr:uid="{00000000-0005-0000-0000-000094010000}"/>
    <cellStyle name="Walutowy 8 7" xfId="89" xr:uid="{00000000-0005-0000-0000-000095010000}"/>
    <cellStyle name="Walutowy 8 7 2" xfId="405" xr:uid="{00000000-0005-0000-0000-000096010000}"/>
    <cellStyle name="Walutowy 8 8" xfId="406" xr:uid="{00000000-0005-0000-0000-000097010000}"/>
    <cellStyle name="Zamówienia publiczne" xfId="45" xr:uid="{00000000-0005-0000-0000-000098010000}"/>
  </cellStyles>
  <dxfs count="0"/>
  <tableStyles count="0" defaultTableStyle="TableStyleMedium2" defaultPivotStyle="PivotStyleLight16"/>
  <colors>
    <mruColors>
      <color rgb="FF66FF99"/>
      <color rgb="FFCCFF99"/>
      <color rgb="FFFFFF00"/>
      <color rgb="FFFFFF66"/>
      <color rgb="FF00FF99"/>
      <color rgb="FFFFCC66"/>
      <color rgb="FF66FFFF"/>
      <color rgb="FFCCCC00"/>
      <color rgb="FFCC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13"/>
  <sheetViews>
    <sheetView tabSelected="1" zoomScaleSheetLayoutView="100" workbookViewId="0">
      <selection activeCell="P6" sqref="P6"/>
    </sheetView>
  </sheetViews>
  <sheetFormatPr defaultColWidth="9.140625" defaultRowHeight="14.25"/>
  <cols>
    <col min="1" max="1" width="4" style="2" customWidth="1"/>
    <col min="2" max="2" width="13.7109375" style="2" customWidth="1"/>
    <col min="3" max="3" width="40.42578125" style="2" customWidth="1"/>
    <col min="4" max="4" width="24.42578125" style="2" customWidth="1"/>
    <col min="5" max="5" width="6.85546875" style="2" customWidth="1"/>
    <col min="6" max="6" width="8.85546875" style="2" customWidth="1"/>
    <col min="7" max="7" width="12.7109375" style="2" customWidth="1"/>
    <col min="8" max="8" width="14.85546875" style="2" customWidth="1"/>
    <col min="9" max="9" width="33.42578125" style="1" customWidth="1"/>
    <col min="10" max="16384" width="9.140625" style="2"/>
  </cols>
  <sheetData>
    <row r="1" spans="1:9" ht="15.75" thickBot="1">
      <c r="A1" s="37" t="s">
        <v>0</v>
      </c>
      <c r="B1" s="37"/>
      <c r="C1" s="37"/>
      <c r="D1" s="37"/>
      <c r="E1" s="37"/>
      <c r="F1" s="37"/>
      <c r="G1" s="37"/>
      <c r="H1" s="37"/>
    </row>
    <row r="2" spans="1:9" ht="117" customHeight="1">
      <c r="A2" s="38" t="s">
        <v>1</v>
      </c>
      <c r="B2" s="39"/>
      <c r="C2" s="39"/>
      <c r="D2" s="39"/>
      <c r="E2" s="39"/>
      <c r="F2" s="39"/>
      <c r="G2" s="39"/>
      <c r="H2" s="40"/>
    </row>
    <row r="3" spans="1:9" ht="31.15" customHeight="1">
      <c r="A3" s="41" t="s">
        <v>2</v>
      </c>
      <c r="B3" s="42"/>
      <c r="C3" s="42"/>
      <c r="D3" s="42"/>
      <c r="E3" s="42"/>
      <c r="F3" s="42"/>
      <c r="G3" s="42"/>
      <c r="H3" s="43"/>
    </row>
    <row r="4" spans="1:9" ht="166.5" customHeight="1">
      <c r="A4" s="44" t="s">
        <v>105</v>
      </c>
      <c r="B4" s="45"/>
      <c r="C4" s="45"/>
      <c r="D4" s="45"/>
      <c r="E4" s="45"/>
      <c r="F4" s="45"/>
      <c r="G4" s="45"/>
      <c r="H4" s="46"/>
    </row>
    <row r="5" spans="1:9" s="4" customFormat="1" ht="54.75" customHeight="1">
      <c r="A5" s="44" t="s">
        <v>3</v>
      </c>
      <c r="B5" s="45"/>
      <c r="C5" s="45"/>
      <c r="D5" s="45"/>
      <c r="E5" s="45"/>
      <c r="F5" s="45"/>
      <c r="G5" s="45"/>
      <c r="H5" s="46"/>
      <c r="I5" s="3"/>
    </row>
    <row r="6" spans="1:9" s="4" customFormat="1" ht="76.5" customHeight="1">
      <c r="A6" s="44" t="s">
        <v>106</v>
      </c>
      <c r="B6" s="45"/>
      <c r="C6" s="45"/>
      <c r="D6" s="45"/>
      <c r="E6" s="45"/>
      <c r="F6" s="45"/>
      <c r="G6" s="45"/>
      <c r="H6" s="46"/>
      <c r="I6" s="3"/>
    </row>
    <row r="7" spans="1:9" ht="58.9" customHeight="1" thickBot="1">
      <c r="A7" s="34" t="s">
        <v>4</v>
      </c>
      <c r="B7" s="35"/>
      <c r="C7" s="35"/>
      <c r="D7" s="35"/>
      <c r="E7" s="35"/>
      <c r="F7" s="35"/>
      <c r="G7" s="35"/>
      <c r="H7" s="36"/>
    </row>
    <row r="8" spans="1:9" ht="34.9" customHeight="1" thickBot="1">
      <c r="A8" s="31" t="s">
        <v>5</v>
      </c>
      <c r="B8" s="32"/>
      <c r="C8" s="32"/>
      <c r="D8" s="32"/>
      <c r="E8" s="32"/>
      <c r="F8" s="32"/>
      <c r="G8" s="32"/>
      <c r="H8" s="33"/>
    </row>
    <row r="13" spans="1:9">
      <c r="H13" s="9"/>
      <c r="I13" s="10"/>
    </row>
  </sheetData>
  <mergeCells count="8">
    <mergeCell ref="A8:H8"/>
    <mergeCell ref="A7:H7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&amp;L58/CG/2016&amp;CArkusz cenowy&amp;RZałącznik nr 1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117"/>
  <sheetViews>
    <sheetView view="pageBreakPreview" zoomScaleNormal="90" zoomScaleSheetLayoutView="100" workbookViewId="0">
      <pane xSplit="1" ySplit="3" topLeftCell="B4" activePane="bottomRight" state="frozen"/>
      <selection activeCell="D26" sqref="D26"/>
      <selection pane="topRight" activeCell="D26" sqref="D26"/>
      <selection pane="bottomLeft" activeCell="D26" sqref="D26"/>
      <selection pane="bottomRight" activeCell="D14" sqref="D14"/>
    </sheetView>
  </sheetViews>
  <sheetFormatPr defaultColWidth="9.140625" defaultRowHeight="12.75"/>
  <cols>
    <col min="1" max="1" width="3.28515625" style="5" customWidth="1"/>
    <col min="2" max="2" width="59" style="5" customWidth="1"/>
    <col min="3" max="3" width="56.5703125" style="5" customWidth="1"/>
    <col min="4" max="4" width="70.7109375" style="5" customWidth="1"/>
    <col min="5" max="5" width="8" style="5" customWidth="1"/>
    <col min="6" max="6" width="9.140625" style="5" customWidth="1"/>
    <col min="7" max="7" width="14.42578125" style="5" customWidth="1"/>
    <col min="8" max="8" width="14.5703125" style="5" customWidth="1"/>
    <col min="9" max="9" width="18.5703125" style="5" customWidth="1"/>
    <col min="10" max="16384" width="9.140625" style="5"/>
  </cols>
  <sheetData>
    <row r="1" spans="1:9" ht="18">
      <c r="B1" s="7" t="s">
        <v>107</v>
      </c>
      <c r="C1" s="7"/>
      <c r="D1" s="50"/>
      <c r="E1" s="50"/>
      <c r="F1" s="50"/>
      <c r="G1" s="50"/>
      <c r="H1" s="50"/>
      <c r="I1" s="50"/>
    </row>
    <row r="2" spans="1:9" ht="38.25">
      <c r="A2" s="8" t="s">
        <v>6</v>
      </c>
      <c r="B2" s="51" t="s">
        <v>7</v>
      </c>
      <c r="C2" s="52"/>
      <c r="D2" s="6" t="s">
        <v>8</v>
      </c>
      <c r="E2" s="6" t="s">
        <v>9</v>
      </c>
      <c r="F2" s="8" t="s">
        <v>10</v>
      </c>
      <c r="G2" s="8" t="s">
        <v>11</v>
      </c>
      <c r="H2" s="8" t="s">
        <v>12</v>
      </c>
      <c r="I2" s="8" t="s">
        <v>13</v>
      </c>
    </row>
    <row r="3" spans="1:9">
      <c r="A3" s="8" t="s">
        <v>14</v>
      </c>
      <c r="B3" s="51" t="s">
        <v>15</v>
      </c>
      <c r="C3" s="52"/>
      <c r="D3" s="6" t="s">
        <v>16</v>
      </c>
      <c r="E3" s="6" t="s">
        <v>17</v>
      </c>
      <c r="F3" s="8" t="s">
        <v>18</v>
      </c>
      <c r="G3" s="8" t="s">
        <v>19</v>
      </c>
      <c r="H3" s="8" t="s">
        <v>20</v>
      </c>
      <c r="I3" s="8" t="s">
        <v>21</v>
      </c>
    </row>
    <row r="4" spans="1:9" ht="15.75" customHeight="1">
      <c r="A4" s="48">
        <v>1</v>
      </c>
      <c r="B4" s="53" t="s">
        <v>24</v>
      </c>
      <c r="C4" s="54"/>
      <c r="D4" s="60" t="s">
        <v>104</v>
      </c>
      <c r="E4" s="62">
        <v>100</v>
      </c>
      <c r="F4" s="63">
        <v>0.23</v>
      </c>
      <c r="G4" s="55"/>
      <c r="H4" s="55">
        <f>G4*E4</f>
        <v>0</v>
      </c>
      <c r="I4" s="55">
        <f>SUM(H4)+(H4*F4)</f>
        <v>0</v>
      </c>
    </row>
    <row r="5" spans="1:9" ht="15" customHeight="1">
      <c r="A5" s="49"/>
      <c r="B5" s="25" t="s">
        <v>25</v>
      </c>
      <c r="C5" s="26" t="s">
        <v>78</v>
      </c>
      <c r="D5" s="61"/>
      <c r="E5" s="62"/>
      <c r="F5" s="63"/>
      <c r="G5" s="55"/>
      <c r="H5" s="55"/>
      <c r="I5" s="55"/>
    </row>
    <row r="6" spans="1:9" ht="15" customHeight="1">
      <c r="A6" s="49"/>
      <c r="B6" s="22" t="s">
        <v>26</v>
      </c>
      <c r="C6" s="18"/>
      <c r="D6" s="18"/>
      <c r="E6" s="62"/>
      <c r="F6" s="63"/>
      <c r="G6" s="55"/>
      <c r="H6" s="55"/>
      <c r="I6" s="55"/>
    </row>
    <row r="7" spans="1:9" ht="15" customHeight="1">
      <c r="A7" s="49"/>
      <c r="B7" s="11" t="s">
        <v>27</v>
      </c>
      <c r="C7" s="17" t="s">
        <v>79</v>
      </c>
      <c r="D7" s="12"/>
      <c r="E7" s="62"/>
      <c r="F7" s="63"/>
      <c r="G7" s="55"/>
      <c r="H7" s="55"/>
      <c r="I7" s="55"/>
    </row>
    <row r="8" spans="1:9" ht="15" customHeight="1">
      <c r="A8" s="49"/>
      <c r="B8" s="11" t="s">
        <v>28</v>
      </c>
      <c r="C8" s="17">
        <v>1</v>
      </c>
      <c r="D8" s="12"/>
      <c r="E8" s="62"/>
      <c r="F8" s="63"/>
      <c r="G8" s="55"/>
      <c r="H8" s="55"/>
      <c r="I8" s="55"/>
    </row>
    <row r="9" spans="1:9" ht="15" customHeight="1">
      <c r="A9" s="49"/>
      <c r="B9" s="11" t="s">
        <v>29</v>
      </c>
      <c r="C9" s="17">
        <v>6</v>
      </c>
      <c r="D9" s="12"/>
      <c r="E9" s="62"/>
      <c r="F9" s="63"/>
      <c r="G9" s="55"/>
      <c r="H9" s="55"/>
      <c r="I9" s="55"/>
    </row>
    <row r="10" spans="1:9" ht="15" customHeight="1">
      <c r="A10" s="49"/>
      <c r="B10" s="11" t="s">
        <v>30</v>
      </c>
      <c r="C10" s="17">
        <v>1</v>
      </c>
      <c r="D10" s="12"/>
      <c r="E10" s="62"/>
      <c r="F10" s="63"/>
      <c r="G10" s="55"/>
      <c r="H10" s="55"/>
      <c r="I10" s="55"/>
    </row>
    <row r="11" spans="1:9" ht="15" customHeight="1">
      <c r="A11" s="49"/>
      <c r="B11" s="11" t="s">
        <v>31</v>
      </c>
      <c r="C11" s="17">
        <v>2</v>
      </c>
      <c r="D11" s="14"/>
      <c r="E11" s="62"/>
      <c r="F11" s="63"/>
      <c r="G11" s="55"/>
      <c r="H11" s="55"/>
      <c r="I11" s="55"/>
    </row>
    <row r="12" spans="1:9" ht="15" customHeight="1">
      <c r="A12" s="49"/>
      <c r="B12" s="11" t="s">
        <v>32</v>
      </c>
      <c r="C12" s="17" t="s">
        <v>80</v>
      </c>
      <c r="D12" s="12"/>
      <c r="E12" s="62"/>
      <c r="F12" s="63"/>
      <c r="G12" s="55"/>
      <c r="H12" s="55"/>
      <c r="I12" s="55"/>
    </row>
    <row r="13" spans="1:9" ht="15" customHeight="1">
      <c r="A13" s="49"/>
      <c r="B13" s="11" t="s">
        <v>33</v>
      </c>
      <c r="C13" s="17" t="s">
        <v>81</v>
      </c>
      <c r="D13" s="15"/>
      <c r="E13" s="62"/>
      <c r="F13" s="63"/>
      <c r="G13" s="55"/>
      <c r="H13" s="55"/>
      <c r="I13" s="55"/>
    </row>
    <row r="14" spans="1:9" ht="30">
      <c r="A14" s="49"/>
      <c r="B14" s="11" t="s">
        <v>34</v>
      </c>
      <c r="C14" s="17" t="s">
        <v>82</v>
      </c>
      <c r="D14" s="13"/>
      <c r="E14" s="62"/>
      <c r="F14" s="63"/>
      <c r="G14" s="55"/>
      <c r="H14" s="55"/>
      <c r="I14" s="55"/>
    </row>
    <row r="15" spans="1:9" ht="15" customHeight="1">
      <c r="A15" s="49"/>
      <c r="B15" s="11" t="s">
        <v>35</v>
      </c>
      <c r="C15" s="17" t="s">
        <v>83</v>
      </c>
      <c r="D15" s="12"/>
      <c r="E15" s="62"/>
      <c r="F15" s="63"/>
      <c r="G15" s="55"/>
      <c r="H15" s="55"/>
      <c r="I15" s="55"/>
    </row>
    <row r="16" spans="1:9" ht="15" customHeight="1">
      <c r="A16" s="49"/>
      <c r="B16" s="22" t="s">
        <v>36</v>
      </c>
      <c r="C16" s="18"/>
      <c r="D16" s="18"/>
      <c r="E16" s="62"/>
      <c r="F16" s="63"/>
      <c r="G16" s="55"/>
      <c r="H16" s="55"/>
      <c r="I16" s="55"/>
    </row>
    <row r="17" spans="1:9" ht="15" customHeight="1">
      <c r="A17" s="49"/>
      <c r="B17" s="17" t="s">
        <v>37</v>
      </c>
      <c r="C17" s="17">
        <v>180</v>
      </c>
      <c r="D17" s="12"/>
      <c r="E17" s="62"/>
      <c r="F17" s="63"/>
      <c r="G17" s="55"/>
      <c r="H17" s="55"/>
      <c r="I17" s="55"/>
    </row>
    <row r="18" spans="1:9" ht="15" customHeight="1">
      <c r="A18" s="49"/>
      <c r="B18" s="17" t="s">
        <v>38</v>
      </c>
      <c r="C18" s="17">
        <v>12</v>
      </c>
      <c r="D18" s="12"/>
      <c r="E18" s="62"/>
      <c r="F18" s="63"/>
      <c r="G18" s="55"/>
      <c r="H18" s="55"/>
      <c r="I18" s="55"/>
    </row>
    <row r="19" spans="1:9" ht="15" customHeight="1">
      <c r="A19" s="49"/>
      <c r="B19" s="17" t="s">
        <v>39</v>
      </c>
      <c r="C19" s="17">
        <v>150</v>
      </c>
      <c r="D19" s="12"/>
      <c r="E19" s="62"/>
      <c r="F19" s="63"/>
      <c r="G19" s="55"/>
      <c r="H19" s="55"/>
      <c r="I19" s="55"/>
    </row>
    <row r="20" spans="1:9" ht="15" customHeight="1">
      <c r="A20" s="49"/>
      <c r="B20" s="17" t="s">
        <v>40</v>
      </c>
      <c r="C20" s="17" t="s">
        <v>84</v>
      </c>
      <c r="D20" s="12"/>
      <c r="E20" s="62"/>
      <c r="F20" s="63"/>
      <c r="G20" s="55"/>
      <c r="H20" s="55"/>
      <c r="I20" s="55"/>
    </row>
    <row r="21" spans="1:9" ht="15" customHeight="1">
      <c r="A21" s="49"/>
      <c r="B21" s="17" t="s">
        <v>41</v>
      </c>
      <c r="C21" s="17" t="s">
        <v>85</v>
      </c>
      <c r="D21" s="19"/>
      <c r="E21" s="62"/>
      <c r="F21" s="63"/>
      <c r="G21" s="55"/>
      <c r="H21" s="55"/>
      <c r="I21" s="55"/>
    </row>
    <row r="22" spans="1:9" ht="15" customHeight="1">
      <c r="A22" s="49"/>
      <c r="B22" s="17" t="s">
        <v>42</v>
      </c>
      <c r="C22" s="17" t="s">
        <v>84</v>
      </c>
      <c r="D22" s="19"/>
      <c r="E22" s="62"/>
      <c r="F22" s="63"/>
      <c r="G22" s="55"/>
      <c r="H22" s="55"/>
      <c r="I22" s="55"/>
    </row>
    <row r="23" spans="1:9" ht="15" customHeight="1">
      <c r="A23" s="49"/>
      <c r="B23" s="17" t="s">
        <v>43</v>
      </c>
      <c r="C23" s="17" t="s">
        <v>84</v>
      </c>
      <c r="D23" s="19"/>
      <c r="E23" s="62"/>
      <c r="F23" s="63"/>
      <c r="G23" s="55"/>
      <c r="H23" s="55"/>
      <c r="I23" s="55"/>
    </row>
    <row r="24" spans="1:9" ht="15" customHeight="1">
      <c r="A24" s="49"/>
      <c r="B24" s="17" t="s">
        <v>44</v>
      </c>
      <c r="C24" s="17" t="s">
        <v>84</v>
      </c>
      <c r="D24" s="19"/>
      <c r="E24" s="62"/>
      <c r="F24" s="63"/>
      <c r="G24" s="55"/>
      <c r="H24" s="55"/>
      <c r="I24" s="55"/>
    </row>
    <row r="25" spans="1:9" ht="15" customHeight="1">
      <c r="A25" s="49"/>
      <c r="B25" s="17" t="s">
        <v>45</v>
      </c>
      <c r="C25" s="17" t="s">
        <v>84</v>
      </c>
      <c r="D25" s="19"/>
      <c r="E25" s="62"/>
      <c r="F25" s="63"/>
      <c r="G25" s="55"/>
      <c r="H25" s="55"/>
      <c r="I25" s="55"/>
    </row>
    <row r="26" spans="1:9" ht="15" customHeight="1">
      <c r="A26" s="49"/>
      <c r="B26" s="17" t="s">
        <v>46</v>
      </c>
      <c r="C26" s="17" t="s">
        <v>84</v>
      </c>
      <c r="D26" s="20"/>
      <c r="E26" s="62"/>
      <c r="F26" s="63"/>
      <c r="G26" s="55"/>
      <c r="H26" s="55"/>
      <c r="I26" s="55"/>
    </row>
    <row r="27" spans="1:9" ht="15" customHeight="1">
      <c r="A27" s="49"/>
      <c r="B27" s="17" t="s">
        <v>47</v>
      </c>
      <c r="C27" s="17" t="s">
        <v>84</v>
      </c>
      <c r="D27" s="16"/>
      <c r="E27" s="62"/>
      <c r="F27" s="63"/>
      <c r="G27" s="55"/>
      <c r="H27" s="55"/>
      <c r="I27" s="55"/>
    </row>
    <row r="28" spans="1:9" ht="15" customHeight="1">
      <c r="A28" s="49"/>
      <c r="B28" s="17" t="s">
        <v>48</v>
      </c>
      <c r="C28" s="17" t="s">
        <v>84</v>
      </c>
      <c r="D28" s="16"/>
      <c r="E28" s="62"/>
      <c r="F28" s="63"/>
      <c r="G28" s="55"/>
      <c r="H28" s="55"/>
      <c r="I28" s="55"/>
    </row>
    <row r="29" spans="1:9" ht="30">
      <c r="A29" s="49"/>
      <c r="B29" s="17" t="s">
        <v>49</v>
      </c>
      <c r="C29" s="17" t="s">
        <v>86</v>
      </c>
      <c r="D29" s="15"/>
      <c r="E29" s="62"/>
      <c r="F29" s="63"/>
      <c r="G29" s="55"/>
      <c r="H29" s="55"/>
      <c r="I29" s="55"/>
    </row>
    <row r="30" spans="1:9" ht="15">
      <c r="A30" s="49"/>
      <c r="B30" s="17" t="s">
        <v>50</v>
      </c>
      <c r="C30" s="17">
        <v>6</v>
      </c>
      <c r="D30" s="15"/>
      <c r="E30" s="62"/>
      <c r="F30" s="63"/>
      <c r="G30" s="55"/>
      <c r="H30" s="55"/>
      <c r="I30" s="55"/>
    </row>
    <row r="31" spans="1:9" ht="30">
      <c r="A31" s="49"/>
      <c r="B31" s="17" t="s">
        <v>51</v>
      </c>
      <c r="C31" s="17" t="s">
        <v>84</v>
      </c>
      <c r="D31" s="15"/>
      <c r="E31" s="62"/>
      <c r="F31" s="63"/>
      <c r="G31" s="55"/>
      <c r="H31" s="55"/>
      <c r="I31" s="55"/>
    </row>
    <row r="32" spans="1:9" ht="30">
      <c r="A32" s="49"/>
      <c r="B32" s="17" t="s">
        <v>52</v>
      </c>
      <c r="C32" s="17" t="s">
        <v>84</v>
      </c>
      <c r="D32" s="15"/>
      <c r="E32" s="62"/>
      <c r="F32" s="63"/>
      <c r="G32" s="55"/>
      <c r="H32" s="55"/>
      <c r="I32" s="55"/>
    </row>
    <row r="33" spans="1:9" ht="15">
      <c r="A33" s="49"/>
      <c r="B33" s="17" t="s">
        <v>53</v>
      </c>
      <c r="C33" s="17" t="s">
        <v>84</v>
      </c>
      <c r="D33" s="15"/>
      <c r="E33" s="62"/>
      <c r="F33" s="63"/>
      <c r="G33" s="55"/>
      <c r="H33" s="55"/>
      <c r="I33" s="55"/>
    </row>
    <row r="34" spans="1:9" ht="30">
      <c r="A34" s="49"/>
      <c r="B34" s="17" t="s">
        <v>54</v>
      </c>
      <c r="C34" s="17" t="s">
        <v>84</v>
      </c>
      <c r="D34" s="15"/>
      <c r="E34" s="62"/>
      <c r="F34" s="63"/>
      <c r="G34" s="55"/>
      <c r="H34" s="55"/>
      <c r="I34" s="55"/>
    </row>
    <row r="35" spans="1:9" ht="30">
      <c r="A35" s="49"/>
      <c r="B35" s="17" t="s">
        <v>55</v>
      </c>
      <c r="C35" s="17" t="s">
        <v>84</v>
      </c>
      <c r="D35" s="15"/>
      <c r="E35" s="62"/>
      <c r="F35" s="63"/>
      <c r="G35" s="55"/>
      <c r="H35" s="55"/>
      <c r="I35" s="55"/>
    </row>
    <row r="36" spans="1:9" ht="15">
      <c r="A36" s="49"/>
      <c r="B36" s="21" t="s">
        <v>56</v>
      </c>
      <c r="C36" s="18"/>
      <c r="D36" s="18"/>
      <c r="E36" s="62"/>
      <c r="F36" s="63"/>
      <c r="G36" s="55"/>
      <c r="H36" s="55"/>
      <c r="I36" s="55"/>
    </row>
    <row r="37" spans="1:9" ht="15">
      <c r="A37" s="49"/>
      <c r="B37" s="17" t="s">
        <v>57</v>
      </c>
      <c r="C37" s="17" t="s">
        <v>87</v>
      </c>
      <c r="D37" s="15"/>
      <c r="E37" s="62"/>
      <c r="F37" s="63"/>
      <c r="G37" s="55"/>
      <c r="H37" s="55"/>
      <c r="I37" s="55"/>
    </row>
    <row r="38" spans="1:9" ht="30">
      <c r="A38" s="49"/>
      <c r="B38" s="17" t="s">
        <v>58</v>
      </c>
      <c r="C38" s="17" t="s">
        <v>88</v>
      </c>
      <c r="D38" s="15"/>
      <c r="E38" s="62"/>
      <c r="F38" s="63"/>
      <c r="G38" s="55"/>
      <c r="H38" s="55"/>
      <c r="I38" s="55"/>
    </row>
    <row r="39" spans="1:9" ht="15">
      <c r="A39" s="49"/>
      <c r="B39" s="17" t="s">
        <v>59</v>
      </c>
      <c r="C39" s="17" t="s">
        <v>89</v>
      </c>
      <c r="D39" s="15"/>
      <c r="E39" s="62"/>
      <c r="F39" s="63"/>
      <c r="G39" s="55"/>
      <c r="H39" s="55"/>
      <c r="I39" s="55"/>
    </row>
    <row r="40" spans="1:9" ht="15">
      <c r="A40" s="49"/>
      <c r="B40" s="17" t="s">
        <v>60</v>
      </c>
      <c r="C40" s="17" t="s">
        <v>90</v>
      </c>
      <c r="D40" s="15"/>
      <c r="E40" s="62"/>
      <c r="F40" s="63"/>
      <c r="G40" s="55"/>
      <c r="H40" s="55"/>
      <c r="I40" s="55"/>
    </row>
    <row r="41" spans="1:9" ht="15">
      <c r="A41" s="49"/>
      <c r="B41" s="17" t="s">
        <v>61</v>
      </c>
      <c r="C41" s="17">
        <v>25</v>
      </c>
      <c r="D41" s="15"/>
      <c r="E41" s="62"/>
      <c r="F41" s="63"/>
      <c r="G41" s="55"/>
      <c r="H41" s="55"/>
      <c r="I41" s="55"/>
    </row>
    <row r="42" spans="1:9" ht="15">
      <c r="A42" s="49"/>
      <c r="B42" s="21" t="s">
        <v>62</v>
      </c>
      <c r="C42" s="18"/>
      <c r="D42" s="18"/>
      <c r="E42" s="62"/>
      <c r="F42" s="63"/>
      <c r="G42" s="55"/>
      <c r="H42" s="55"/>
      <c r="I42" s="55"/>
    </row>
    <row r="43" spans="1:9" ht="15">
      <c r="A43" s="49"/>
      <c r="B43" s="17" t="s">
        <v>63</v>
      </c>
      <c r="C43" s="17" t="s">
        <v>91</v>
      </c>
      <c r="D43" s="15"/>
      <c r="E43" s="62"/>
      <c r="F43" s="63"/>
      <c r="G43" s="55"/>
      <c r="H43" s="55"/>
      <c r="I43" s="55"/>
    </row>
    <row r="44" spans="1:9" ht="15">
      <c r="A44" s="49"/>
      <c r="B44" s="17" t="s">
        <v>64</v>
      </c>
      <c r="C44" s="17" t="s">
        <v>92</v>
      </c>
      <c r="D44" s="15"/>
      <c r="E44" s="62"/>
      <c r="F44" s="63"/>
      <c r="G44" s="55"/>
      <c r="H44" s="55"/>
      <c r="I44" s="55"/>
    </row>
    <row r="45" spans="1:9" ht="15">
      <c r="A45" s="49"/>
      <c r="B45" s="17" t="s">
        <v>65</v>
      </c>
      <c r="C45" s="17" t="s">
        <v>93</v>
      </c>
      <c r="D45" s="15"/>
      <c r="E45" s="62"/>
      <c r="F45" s="63"/>
      <c r="G45" s="55"/>
      <c r="H45" s="55"/>
      <c r="I45" s="55"/>
    </row>
    <row r="46" spans="1:9" ht="30">
      <c r="A46" s="49"/>
      <c r="B46" s="17" t="s">
        <v>66</v>
      </c>
      <c r="C46" s="17">
        <v>20</v>
      </c>
      <c r="D46" s="15"/>
      <c r="E46" s="62"/>
      <c r="F46" s="63"/>
      <c r="G46" s="55"/>
      <c r="H46" s="55"/>
      <c r="I46" s="55"/>
    </row>
    <row r="47" spans="1:9" ht="15">
      <c r="A47" s="49"/>
      <c r="B47" s="17" t="s">
        <v>67</v>
      </c>
      <c r="C47" s="17">
        <v>20</v>
      </c>
      <c r="D47" s="15"/>
      <c r="E47" s="62"/>
      <c r="F47" s="63"/>
      <c r="G47" s="55"/>
      <c r="H47" s="55"/>
      <c r="I47" s="55"/>
    </row>
    <row r="48" spans="1:9" ht="30">
      <c r="A48" s="49"/>
      <c r="B48" s="17" t="s">
        <v>68</v>
      </c>
      <c r="C48" s="17">
        <v>20</v>
      </c>
      <c r="D48" s="15"/>
      <c r="E48" s="62"/>
      <c r="F48" s="63"/>
      <c r="G48" s="55"/>
      <c r="H48" s="55"/>
      <c r="I48" s="55"/>
    </row>
    <row r="49" spans="1:9" ht="30">
      <c r="A49" s="49"/>
      <c r="B49" s="17" t="s">
        <v>69</v>
      </c>
      <c r="C49" s="17">
        <v>60</v>
      </c>
      <c r="D49" s="15"/>
      <c r="E49" s="62"/>
      <c r="F49" s="63"/>
      <c r="G49" s="55"/>
      <c r="H49" s="55"/>
      <c r="I49" s="55"/>
    </row>
    <row r="50" spans="1:9" ht="15">
      <c r="A50" s="49"/>
      <c r="B50" s="17" t="s">
        <v>70</v>
      </c>
      <c r="C50" s="17" t="s">
        <v>84</v>
      </c>
      <c r="D50" s="15"/>
      <c r="E50" s="62"/>
      <c r="F50" s="63"/>
      <c r="G50" s="55"/>
      <c r="H50" s="55"/>
      <c r="I50" s="55"/>
    </row>
    <row r="51" spans="1:9" ht="15">
      <c r="A51" s="49"/>
      <c r="B51" s="17" t="s">
        <v>71</v>
      </c>
      <c r="C51" s="17" t="s">
        <v>84</v>
      </c>
      <c r="D51" s="15"/>
      <c r="E51" s="62"/>
      <c r="F51" s="63"/>
      <c r="G51" s="55"/>
      <c r="H51" s="55"/>
      <c r="I51" s="55"/>
    </row>
    <row r="52" spans="1:9" ht="15">
      <c r="A52" s="49"/>
      <c r="B52" s="17" t="s">
        <v>72</v>
      </c>
      <c r="C52" s="17">
        <v>21</v>
      </c>
      <c r="D52" s="15"/>
      <c r="E52" s="62"/>
      <c r="F52" s="63"/>
      <c r="G52" s="55"/>
      <c r="H52" s="55"/>
      <c r="I52" s="55"/>
    </row>
    <row r="53" spans="1:9" ht="15">
      <c r="A53" s="49"/>
      <c r="B53" s="21" t="s">
        <v>73</v>
      </c>
      <c r="C53" s="18"/>
      <c r="D53" s="18"/>
      <c r="E53" s="62"/>
      <c r="F53" s="63"/>
      <c r="G53" s="55"/>
      <c r="H53" s="55"/>
      <c r="I53" s="55"/>
    </row>
    <row r="54" spans="1:9" ht="15">
      <c r="A54" s="49"/>
      <c r="B54" s="17" t="s">
        <v>74</v>
      </c>
      <c r="C54" s="17" t="s">
        <v>84</v>
      </c>
      <c r="D54" s="15"/>
      <c r="E54" s="62"/>
      <c r="F54" s="63"/>
      <c r="G54" s="55"/>
      <c r="H54" s="55"/>
      <c r="I54" s="55"/>
    </row>
    <row r="55" spans="1:9" ht="15">
      <c r="A55" s="49"/>
      <c r="B55" s="17" t="s">
        <v>75</v>
      </c>
      <c r="C55" s="17" t="s">
        <v>84</v>
      </c>
      <c r="D55" s="15"/>
      <c r="E55" s="62"/>
      <c r="F55" s="63"/>
      <c r="G55" s="55"/>
      <c r="H55" s="55"/>
      <c r="I55" s="55"/>
    </row>
    <row r="56" spans="1:9" ht="15">
      <c r="A56" s="49"/>
      <c r="B56" s="17" t="s">
        <v>76</v>
      </c>
      <c r="C56" s="17" t="s">
        <v>84</v>
      </c>
      <c r="D56" s="15"/>
      <c r="E56" s="62"/>
      <c r="F56" s="63"/>
      <c r="G56" s="55"/>
      <c r="H56" s="55"/>
      <c r="I56" s="55"/>
    </row>
    <row r="57" spans="1:9" ht="15">
      <c r="A57" s="49"/>
      <c r="B57" s="21" t="s">
        <v>95</v>
      </c>
      <c r="C57" s="18"/>
      <c r="D57" s="18"/>
      <c r="E57" s="62"/>
      <c r="F57" s="63"/>
      <c r="G57" s="55"/>
      <c r="H57" s="55"/>
      <c r="I57" s="55"/>
    </row>
    <row r="58" spans="1:9" ht="15">
      <c r="A58" s="49"/>
      <c r="B58" s="17" t="s">
        <v>77</v>
      </c>
      <c r="C58" s="17" t="s">
        <v>94</v>
      </c>
      <c r="D58" s="15"/>
      <c r="E58" s="62"/>
      <c r="F58" s="63"/>
      <c r="G58" s="55"/>
      <c r="H58" s="55"/>
      <c r="I58" s="55"/>
    </row>
    <row r="59" spans="1:9" ht="15">
      <c r="A59" s="49"/>
      <c r="B59" s="21" t="s">
        <v>22</v>
      </c>
      <c r="C59" s="18"/>
      <c r="D59" s="18"/>
      <c r="E59" s="62"/>
      <c r="F59" s="63"/>
      <c r="G59" s="55"/>
      <c r="H59" s="55"/>
      <c r="I59" s="55"/>
    </row>
    <row r="60" spans="1:9" ht="15">
      <c r="A60" s="49"/>
      <c r="B60" s="17" t="s">
        <v>96</v>
      </c>
      <c r="C60" s="17" t="s">
        <v>97</v>
      </c>
      <c r="D60" s="15"/>
      <c r="E60" s="62"/>
      <c r="F60" s="63"/>
      <c r="G60" s="55"/>
      <c r="H60" s="55"/>
      <c r="I60" s="55"/>
    </row>
    <row r="61" spans="1:9" ht="15.75" customHeight="1">
      <c r="A61" s="47">
        <v>2</v>
      </c>
      <c r="B61" s="56" t="s">
        <v>103</v>
      </c>
      <c r="C61" s="57"/>
      <c r="D61" s="60" t="s">
        <v>104</v>
      </c>
      <c r="E61" s="64">
        <v>50</v>
      </c>
      <c r="F61" s="63">
        <v>0.23</v>
      </c>
      <c r="G61" s="55"/>
      <c r="H61" s="55">
        <f>G61*E61</f>
        <v>0</v>
      </c>
      <c r="I61" s="55">
        <f>SUM(H61)+(H61*F61)</f>
        <v>0</v>
      </c>
    </row>
    <row r="62" spans="1:9" ht="14.25" customHeight="1">
      <c r="A62" s="47"/>
      <c r="B62" s="58"/>
      <c r="C62" s="59"/>
      <c r="D62" s="61"/>
      <c r="E62" s="64"/>
      <c r="F62" s="63"/>
      <c r="G62" s="55"/>
      <c r="H62" s="55"/>
      <c r="I62" s="55"/>
    </row>
    <row r="63" spans="1:9" ht="14.25">
      <c r="A63" s="47"/>
      <c r="B63" s="23" t="s">
        <v>26</v>
      </c>
      <c r="C63" s="23"/>
      <c r="D63" s="15"/>
      <c r="E63" s="64"/>
      <c r="F63" s="63"/>
      <c r="G63" s="55"/>
      <c r="H63" s="55"/>
      <c r="I63" s="55"/>
    </row>
    <row r="64" spans="1:9" ht="14.25">
      <c r="A64" s="47"/>
      <c r="B64" s="24" t="s">
        <v>27</v>
      </c>
      <c r="C64" s="24" t="s">
        <v>99</v>
      </c>
      <c r="D64" s="15"/>
      <c r="E64" s="64"/>
      <c r="F64" s="63"/>
      <c r="G64" s="55"/>
      <c r="H64" s="55"/>
      <c r="I64" s="55"/>
    </row>
    <row r="65" spans="1:9" ht="14.25">
      <c r="A65" s="47"/>
      <c r="B65" s="24" t="s">
        <v>32</v>
      </c>
      <c r="C65" s="24" t="s">
        <v>100</v>
      </c>
      <c r="D65" s="15"/>
      <c r="E65" s="64"/>
      <c r="F65" s="63"/>
      <c r="G65" s="55"/>
      <c r="H65" s="55"/>
      <c r="I65" s="55"/>
    </row>
    <row r="66" spans="1:9" ht="28.5">
      <c r="A66" s="47"/>
      <c r="B66" s="24" t="s">
        <v>34</v>
      </c>
      <c r="C66" s="24" t="s">
        <v>101</v>
      </c>
      <c r="D66" s="15"/>
      <c r="E66" s="64"/>
      <c r="F66" s="63"/>
      <c r="G66" s="55"/>
      <c r="H66" s="55"/>
      <c r="I66" s="55"/>
    </row>
    <row r="67" spans="1:9" ht="14.25">
      <c r="A67" s="47"/>
      <c r="B67" s="24" t="s">
        <v>35</v>
      </c>
      <c r="C67" s="24" t="s">
        <v>83</v>
      </c>
      <c r="D67" s="15"/>
      <c r="E67" s="64"/>
      <c r="F67" s="63"/>
      <c r="G67" s="55"/>
      <c r="H67" s="55"/>
      <c r="I67" s="55"/>
    </row>
    <row r="68" spans="1:9" ht="14.25">
      <c r="A68" s="47"/>
      <c r="B68" s="23" t="s">
        <v>36</v>
      </c>
      <c r="C68" s="23"/>
      <c r="D68" s="23"/>
      <c r="E68" s="64"/>
      <c r="F68" s="63"/>
      <c r="G68" s="55"/>
      <c r="H68" s="55"/>
      <c r="I68" s="55"/>
    </row>
    <row r="69" spans="1:9" ht="14.25">
      <c r="A69" s="47"/>
      <c r="B69" s="24" t="s">
        <v>37</v>
      </c>
      <c r="C69" s="24">
        <v>180</v>
      </c>
      <c r="D69" s="15"/>
      <c r="E69" s="64"/>
      <c r="F69" s="63"/>
      <c r="G69" s="55"/>
      <c r="H69" s="55"/>
      <c r="I69" s="55"/>
    </row>
    <row r="70" spans="1:9" ht="14.25">
      <c r="A70" s="47"/>
      <c r="B70" s="24" t="s">
        <v>38</v>
      </c>
      <c r="C70" s="24">
        <v>12</v>
      </c>
      <c r="D70" s="15"/>
      <c r="E70" s="64"/>
      <c r="F70" s="63"/>
      <c r="G70" s="55"/>
      <c r="H70" s="55"/>
      <c r="I70" s="55"/>
    </row>
    <row r="71" spans="1:9" ht="28.5">
      <c r="A71" s="47"/>
      <c r="B71" s="24" t="s">
        <v>39</v>
      </c>
      <c r="C71" s="24">
        <v>150</v>
      </c>
      <c r="D71" s="15"/>
      <c r="E71" s="64"/>
      <c r="F71" s="63"/>
      <c r="G71" s="55"/>
      <c r="H71" s="55"/>
      <c r="I71" s="55"/>
    </row>
    <row r="72" spans="1:9" ht="14.25">
      <c r="A72" s="47"/>
      <c r="B72" s="24" t="s">
        <v>40</v>
      </c>
      <c r="C72" s="24" t="s">
        <v>84</v>
      </c>
      <c r="D72" s="15"/>
      <c r="E72" s="64"/>
      <c r="F72" s="63"/>
      <c r="G72" s="55"/>
      <c r="H72" s="55"/>
      <c r="I72" s="55"/>
    </row>
    <row r="73" spans="1:9" ht="14.25">
      <c r="A73" s="47"/>
      <c r="B73" s="24" t="s">
        <v>41</v>
      </c>
      <c r="C73" s="24" t="s">
        <v>85</v>
      </c>
      <c r="D73" s="15"/>
      <c r="E73" s="64"/>
      <c r="F73" s="63"/>
      <c r="G73" s="55"/>
      <c r="H73" s="55"/>
      <c r="I73" s="55"/>
    </row>
    <row r="74" spans="1:9" ht="14.25">
      <c r="A74" s="47"/>
      <c r="B74" s="24" t="s">
        <v>42</v>
      </c>
      <c r="C74" s="24" t="s">
        <v>84</v>
      </c>
      <c r="D74" s="15"/>
      <c r="E74" s="64"/>
      <c r="F74" s="63"/>
      <c r="G74" s="55"/>
      <c r="H74" s="55"/>
      <c r="I74" s="55"/>
    </row>
    <row r="75" spans="1:9" ht="14.25">
      <c r="A75" s="47"/>
      <c r="B75" s="24" t="s">
        <v>43</v>
      </c>
      <c r="C75" s="24" t="s">
        <v>84</v>
      </c>
      <c r="D75" s="15"/>
      <c r="E75" s="64"/>
      <c r="F75" s="63"/>
      <c r="G75" s="55"/>
      <c r="H75" s="55"/>
      <c r="I75" s="55"/>
    </row>
    <row r="76" spans="1:9" ht="14.25">
      <c r="A76" s="47"/>
      <c r="B76" s="24" t="s">
        <v>44</v>
      </c>
      <c r="C76" s="24" t="s">
        <v>84</v>
      </c>
      <c r="D76" s="15"/>
      <c r="E76" s="64"/>
      <c r="F76" s="63"/>
      <c r="G76" s="55"/>
      <c r="H76" s="55"/>
      <c r="I76" s="55"/>
    </row>
    <row r="77" spans="1:9" ht="14.25">
      <c r="A77" s="47"/>
      <c r="B77" s="24" t="s">
        <v>45</v>
      </c>
      <c r="C77" s="24" t="s">
        <v>84</v>
      </c>
      <c r="D77" s="15"/>
      <c r="E77" s="64"/>
      <c r="F77" s="63"/>
      <c r="G77" s="55"/>
      <c r="H77" s="55"/>
      <c r="I77" s="55"/>
    </row>
    <row r="78" spans="1:9" ht="14.25">
      <c r="A78" s="47"/>
      <c r="B78" s="24" t="s">
        <v>46</v>
      </c>
      <c r="C78" s="24" t="s">
        <v>84</v>
      </c>
      <c r="D78" s="15"/>
      <c r="E78" s="64"/>
      <c r="F78" s="63"/>
      <c r="G78" s="55"/>
      <c r="H78" s="55"/>
      <c r="I78" s="55"/>
    </row>
    <row r="79" spans="1:9" ht="14.25">
      <c r="A79" s="47"/>
      <c r="B79" s="24" t="s">
        <v>98</v>
      </c>
      <c r="C79" s="24">
        <v>32</v>
      </c>
      <c r="D79" s="15"/>
      <c r="E79" s="64"/>
      <c r="F79" s="63"/>
      <c r="G79" s="55"/>
      <c r="H79" s="55"/>
      <c r="I79" s="55"/>
    </row>
    <row r="80" spans="1:9" ht="28.5">
      <c r="A80" s="47"/>
      <c r="B80" s="24" t="s">
        <v>47</v>
      </c>
      <c r="C80" s="24" t="s">
        <v>84</v>
      </c>
      <c r="D80" s="15"/>
      <c r="E80" s="64"/>
      <c r="F80" s="63"/>
      <c r="G80" s="55"/>
      <c r="H80" s="55"/>
      <c r="I80" s="55"/>
    </row>
    <row r="81" spans="1:9" ht="14.25">
      <c r="A81" s="47"/>
      <c r="B81" s="24" t="s">
        <v>48</v>
      </c>
      <c r="C81" s="24" t="s">
        <v>84</v>
      </c>
      <c r="D81" s="15"/>
      <c r="E81" s="64"/>
      <c r="F81" s="63"/>
      <c r="G81" s="55"/>
      <c r="H81" s="55"/>
      <c r="I81" s="55"/>
    </row>
    <row r="82" spans="1:9" ht="28.5">
      <c r="A82" s="47"/>
      <c r="B82" s="24" t="s">
        <v>49</v>
      </c>
      <c r="C82" s="24" t="s">
        <v>86</v>
      </c>
      <c r="D82" s="15"/>
      <c r="E82" s="64"/>
      <c r="F82" s="63"/>
      <c r="G82" s="55"/>
      <c r="H82" s="55"/>
      <c r="I82" s="55"/>
    </row>
    <row r="83" spans="1:9" ht="14.25">
      <c r="A83" s="47"/>
      <c r="B83" s="24" t="s">
        <v>50</v>
      </c>
      <c r="C83" s="24">
        <v>1</v>
      </c>
      <c r="D83" s="15"/>
      <c r="E83" s="64"/>
      <c r="F83" s="63"/>
      <c r="G83" s="55"/>
      <c r="H83" s="55"/>
      <c r="I83" s="55"/>
    </row>
    <row r="84" spans="1:9" ht="14.25">
      <c r="A84" s="47"/>
      <c r="B84" s="24" t="s">
        <v>53</v>
      </c>
      <c r="C84" s="24" t="s">
        <v>84</v>
      </c>
      <c r="D84" s="15"/>
      <c r="E84" s="64"/>
      <c r="F84" s="63"/>
      <c r="G84" s="55"/>
      <c r="H84" s="55"/>
      <c r="I84" s="55"/>
    </row>
    <row r="85" spans="1:9" ht="28.5">
      <c r="A85" s="47"/>
      <c r="B85" s="24" t="s">
        <v>54</v>
      </c>
      <c r="C85" s="24" t="s">
        <v>84</v>
      </c>
      <c r="D85" s="15"/>
      <c r="E85" s="64"/>
      <c r="F85" s="63"/>
      <c r="G85" s="55"/>
      <c r="H85" s="55"/>
      <c r="I85" s="55"/>
    </row>
    <row r="86" spans="1:9" ht="28.5">
      <c r="A86" s="47"/>
      <c r="B86" s="24" t="s">
        <v>55</v>
      </c>
      <c r="C86" s="24" t="s">
        <v>84</v>
      </c>
      <c r="D86" s="15"/>
      <c r="E86" s="64"/>
      <c r="F86" s="63"/>
      <c r="G86" s="55"/>
      <c r="H86" s="55"/>
      <c r="I86" s="55"/>
    </row>
    <row r="87" spans="1:9" ht="14.25">
      <c r="A87" s="47"/>
      <c r="B87" s="23" t="s">
        <v>56</v>
      </c>
      <c r="C87" s="23"/>
      <c r="D87" s="23"/>
      <c r="E87" s="64"/>
      <c r="F87" s="63"/>
      <c r="G87" s="55"/>
      <c r="H87" s="55"/>
      <c r="I87" s="55"/>
    </row>
    <row r="88" spans="1:9" ht="14.25">
      <c r="A88" s="47"/>
      <c r="B88" s="24" t="s">
        <v>57</v>
      </c>
      <c r="C88" s="24" t="s">
        <v>102</v>
      </c>
      <c r="D88" s="15"/>
      <c r="E88" s="64"/>
      <c r="F88" s="63"/>
      <c r="G88" s="55"/>
      <c r="H88" s="55"/>
      <c r="I88" s="55"/>
    </row>
    <row r="89" spans="1:9" ht="28.5">
      <c r="A89" s="47"/>
      <c r="B89" s="24" t="s">
        <v>58</v>
      </c>
      <c r="C89" s="24" t="s">
        <v>88</v>
      </c>
      <c r="D89" s="15"/>
      <c r="E89" s="64"/>
      <c r="F89" s="63"/>
      <c r="G89" s="55"/>
      <c r="H89" s="55"/>
      <c r="I89" s="55"/>
    </row>
    <row r="90" spans="1:9" ht="14.25">
      <c r="A90" s="47"/>
      <c r="B90" s="24" t="s">
        <v>59</v>
      </c>
      <c r="C90" s="24" t="s">
        <v>89</v>
      </c>
      <c r="D90" s="15"/>
      <c r="E90" s="64"/>
      <c r="F90" s="63"/>
      <c r="G90" s="55"/>
      <c r="H90" s="55"/>
      <c r="I90" s="55"/>
    </row>
    <row r="91" spans="1:9" ht="14.25">
      <c r="A91" s="47"/>
      <c r="B91" s="24" t="s">
        <v>60</v>
      </c>
      <c r="C91" s="24" t="s">
        <v>90</v>
      </c>
      <c r="D91" s="15"/>
      <c r="E91" s="64"/>
      <c r="F91" s="63"/>
      <c r="G91" s="55"/>
      <c r="H91" s="55"/>
      <c r="I91" s="55"/>
    </row>
    <row r="92" spans="1:9" ht="14.25">
      <c r="A92" s="47"/>
      <c r="B92" s="24" t="s">
        <v>61</v>
      </c>
      <c r="C92" s="24">
        <v>25</v>
      </c>
      <c r="D92" s="15"/>
      <c r="E92" s="64"/>
      <c r="F92" s="63"/>
      <c r="G92" s="55"/>
      <c r="H92" s="55"/>
      <c r="I92" s="55"/>
    </row>
    <row r="93" spans="1:9" ht="14.25">
      <c r="A93" s="47"/>
      <c r="B93" s="23" t="s">
        <v>62</v>
      </c>
      <c r="C93" s="23"/>
      <c r="D93" s="23"/>
      <c r="E93" s="64"/>
      <c r="F93" s="63"/>
      <c r="G93" s="55"/>
      <c r="H93" s="55"/>
      <c r="I93" s="55"/>
    </row>
    <row r="94" spans="1:9" ht="14.25">
      <c r="A94" s="47"/>
      <c r="B94" s="24" t="s">
        <v>63</v>
      </c>
      <c r="C94" s="24" t="s">
        <v>91</v>
      </c>
      <c r="D94" s="15"/>
      <c r="E94" s="64"/>
      <c r="F94" s="63"/>
      <c r="G94" s="55"/>
      <c r="H94" s="55"/>
      <c r="I94" s="55"/>
    </row>
    <row r="95" spans="1:9" ht="14.25">
      <c r="A95" s="47"/>
      <c r="B95" s="24" t="s">
        <v>64</v>
      </c>
      <c r="C95" s="24" t="s">
        <v>92</v>
      </c>
      <c r="D95" s="15"/>
      <c r="E95" s="64"/>
      <c r="F95" s="63"/>
      <c r="G95" s="55"/>
      <c r="H95" s="55"/>
      <c r="I95" s="55"/>
    </row>
    <row r="96" spans="1:9" ht="14.25">
      <c r="A96" s="47"/>
      <c r="B96" s="24" t="s">
        <v>83</v>
      </c>
      <c r="C96" s="24" t="s">
        <v>84</v>
      </c>
      <c r="D96" s="15"/>
      <c r="E96" s="64"/>
      <c r="F96" s="63"/>
      <c r="G96" s="55"/>
      <c r="H96" s="55"/>
      <c r="I96" s="55"/>
    </row>
    <row r="97" spans="1:9" ht="14.25">
      <c r="A97" s="47"/>
      <c r="B97" s="24" t="s">
        <v>65</v>
      </c>
      <c r="C97" s="24" t="s">
        <v>93</v>
      </c>
      <c r="D97" s="15"/>
      <c r="E97" s="64"/>
      <c r="F97" s="63"/>
      <c r="G97" s="55"/>
      <c r="H97" s="55"/>
      <c r="I97" s="55"/>
    </row>
    <row r="98" spans="1:9" ht="14.25">
      <c r="A98" s="47"/>
      <c r="B98" s="24" t="s">
        <v>70</v>
      </c>
      <c r="C98" s="24" t="s">
        <v>84</v>
      </c>
      <c r="D98" s="15"/>
      <c r="E98" s="64"/>
      <c r="F98" s="63"/>
      <c r="G98" s="55"/>
      <c r="H98" s="55"/>
      <c r="I98" s="55"/>
    </row>
    <row r="99" spans="1:9" ht="14.25">
      <c r="A99" s="47"/>
      <c r="B99" s="24" t="s">
        <v>71</v>
      </c>
      <c r="C99" s="24" t="s">
        <v>84</v>
      </c>
      <c r="D99" s="15"/>
      <c r="E99" s="64"/>
      <c r="F99" s="63"/>
      <c r="G99" s="55"/>
      <c r="H99" s="55"/>
      <c r="I99" s="55"/>
    </row>
    <row r="100" spans="1:9" ht="14.25">
      <c r="A100" s="47"/>
      <c r="B100" s="24" t="s">
        <v>72</v>
      </c>
      <c r="C100" s="24">
        <v>21</v>
      </c>
      <c r="D100" s="15"/>
      <c r="E100" s="64"/>
      <c r="F100" s="63"/>
      <c r="G100" s="55"/>
      <c r="H100" s="55"/>
      <c r="I100" s="55"/>
    </row>
    <row r="101" spans="1:9" ht="14.25">
      <c r="A101" s="47"/>
      <c r="B101" s="23" t="s">
        <v>73</v>
      </c>
      <c r="C101" s="23"/>
      <c r="D101" s="23"/>
      <c r="E101" s="64"/>
      <c r="F101" s="63"/>
      <c r="G101" s="55"/>
      <c r="H101" s="55"/>
      <c r="I101" s="55"/>
    </row>
    <row r="102" spans="1:9" ht="14.25">
      <c r="A102" s="47"/>
      <c r="B102" s="24" t="s">
        <v>74</v>
      </c>
      <c r="C102" s="24" t="s">
        <v>84</v>
      </c>
      <c r="D102" s="15"/>
      <c r="E102" s="64"/>
      <c r="F102" s="63"/>
      <c r="G102" s="55"/>
      <c r="H102" s="55"/>
      <c r="I102" s="55"/>
    </row>
    <row r="103" spans="1:9" ht="14.25">
      <c r="A103" s="47"/>
      <c r="B103" s="24" t="s">
        <v>75</v>
      </c>
      <c r="C103" s="24" t="s">
        <v>84</v>
      </c>
      <c r="D103" s="15"/>
      <c r="E103" s="64"/>
      <c r="F103" s="63"/>
      <c r="G103" s="55"/>
      <c r="H103" s="55"/>
      <c r="I103" s="55"/>
    </row>
    <row r="104" spans="1:9" ht="14.25">
      <c r="A104" s="47"/>
      <c r="B104" s="24" t="s">
        <v>76</v>
      </c>
      <c r="C104" s="24" t="s">
        <v>84</v>
      </c>
      <c r="D104" s="15"/>
      <c r="E104" s="64"/>
      <c r="F104" s="63"/>
      <c r="G104" s="55"/>
      <c r="H104" s="55"/>
      <c r="I104" s="55"/>
    </row>
    <row r="105" spans="1:9" ht="14.25">
      <c r="A105" s="47"/>
      <c r="B105" s="23" t="s">
        <v>95</v>
      </c>
      <c r="C105" s="23"/>
      <c r="D105" s="23"/>
      <c r="E105" s="64"/>
      <c r="F105" s="63"/>
      <c r="G105" s="55"/>
      <c r="H105" s="55"/>
      <c r="I105" s="55"/>
    </row>
    <row r="106" spans="1:9" ht="14.25">
      <c r="A106" s="47"/>
      <c r="B106" s="24" t="s">
        <v>77</v>
      </c>
      <c r="C106" s="24" t="s">
        <v>94</v>
      </c>
      <c r="D106" s="15"/>
      <c r="E106" s="64"/>
      <c r="F106" s="63"/>
      <c r="G106" s="55"/>
      <c r="H106" s="55"/>
      <c r="I106" s="55"/>
    </row>
    <row r="107" spans="1:9" ht="15">
      <c r="A107" s="47"/>
      <c r="B107" s="18" t="s">
        <v>22</v>
      </c>
      <c r="C107" s="18"/>
      <c r="D107" s="18"/>
      <c r="E107" s="64"/>
      <c r="F107" s="63"/>
      <c r="G107" s="55"/>
      <c r="H107" s="55"/>
      <c r="I107" s="55"/>
    </row>
    <row r="108" spans="1:9" ht="15">
      <c r="A108" s="47"/>
      <c r="B108" s="17" t="s">
        <v>96</v>
      </c>
      <c r="C108" s="17" t="s">
        <v>97</v>
      </c>
      <c r="D108" s="15"/>
      <c r="E108" s="64"/>
      <c r="F108" s="63"/>
      <c r="G108" s="55"/>
      <c r="H108" s="55"/>
      <c r="I108" s="55"/>
    </row>
    <row r="109" spans="1:9">
      <c r="A109" s="28"/>
      <c r="B109" s="28"/>
      <c r="C109" s="28"/>
      <c r="D109" s="28"/>
      <c r="E109" s="28"/>
      <c r="F109" s="28"/>
      <c r="G109" s="28"/>
      <c r="H109" s="29" t="s">
        <v>23</v>
      </c>
      <c r="I109" s="30">
        <f>SUM(I4:I61)</f>
        <v>0</v>
      </c>
    </row>
    <row r="110" spans="1:9">
      <c r="H110" s="27"/>
      <c r="I110" s="27"/>
    </row>
    <row r="111" spans="1:9">
      <c r="H111" s="27"/>
      <c r="I111" s="27"/>
    </row>
    <row r="112" spans="1:9">
      <c r="H112" s="27"/>
      <c r="I112" s="27"/>
    </row>
    <row r="113" spans="8:9">
      <c r="H113" s="27"/>
      <c r="I113" s="27"/>
    </row>
    <row r="114" spans="8:9">
      <c r="H114" s="27"/>
      <c r="I114" s="27"/>
    </row>
    <row r="115" spans="8:9">
      <c r="H115" s="27"/>
      <c r="I115" s="27"/>
    </row>
    <row r="116" spans="8:9">
      <c r="H116" s="27"/>
      <c r="I116" s="27"/>
    </row>
    <row r="117" spans="8:9">
      <c r="H117" s="27"/>
      <c r="I117" s="27"/>
    </row>
  </sheetData>
  <mergeCells count="19">
    <mergeCell ref="G61:G108"/>
    <mergeCell ref="H61:H108"/>
    <mergeCell ref="I61:I108"/>
    <mergeCell ref="A61:A108"/>
    <mergeCell ref="A4:A60"/>
    <mergeCell ref="D1:I1"/>
    <mergeCell ref="B2:C2"/>
    <mergeCell ref="B3:C3"/>
    <mergeCell ref="B4:C4"/>
    <mergeCell ref="G4:G60"/>
    <mergeCell ref="H4:H60"/>
    <mergeCell ref="I4:I60"/>
    <mergeCell ref="B61:C62"/>
    <mergeCell ref="D4:D5"/>
    <mergeCell ref="D61:D62"/>
    <mergeCell ref="E4:E60"/>
    <mergeCell ref="F4:F60"/>
    <mergeCell ref="E61:E108"/>
    <mergeCell ref="F61:F108"/>
  </mergeCells>
  <pageMargins left="0.25" right="0.25" top="0.75" bottom="0.75" header="0.3" footer="0.3"/>
  <pageSetup paperSize="9" scale="3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0FF3E2D7EBC6449030D28D22574F52" ma:contentTypeVersion="13" ma:contentTypeDescription="Utwórz nowy dokument." ma:contentTypeScope="" ma:versionID="481b563447f74d3697f0568e60fd9f9a">
  <xsd:schema xmlns:xsd="http://www.w3.org/2001/XMLSchema" xmlns:xs="http://www.w3.org/2001/XMLSchema" xmlns:p="http://schemas.microsoft.com/office/2006/metadata/properties" xmlns:ns2="cf5029ad-50c2-4767-93d8-e71588eb2d63" xmlns:ns3="ac42f8f4-8462-4757-9deb-df3d38fa0c26" targetNamespace="http://schemas.microsoft.com/office/2006/metadata/properties" ma:root="true" ma:fieldsID="e4b83cfd3d5845a1ff8eff91ece84f7b" ns2:_="" ns3:_="">
    <xsd:import namespace="cf5029ad-50c2-4767-93d8-e71588eb2d63"/>
    <xsd:import namespace="ac42f8f4-8462-4757-9deb-df3d38fa0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029ad-50c2-4767-93d8-e71588eb2d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2f8f4-8462-4757-9deb-df3d38fa0c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17171E-8E0A-4A83-97F1-E8E247B94B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FC53389-B218-4028-9412-53FC181BC2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C4E7B5-7905-4B77-9557-191054880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029ad-50c2-4767-93d8-e71588eb2d63"/>
    <ds:schemaRef ds:uri="ac42f8f4-8462-4757-9deb-df3d38fa0c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INSTRUKCJA</vt:lpstr>
      <vt:lpstr>OPIS PRZEDMIOTU ZAMÓWIENIA</vt:lpstr>
      <vt:lpstr>INSTRUKCJA!Obszar_wydruku</vt:lpstr>
      <vt:lpstr>'OPIS PRZEDMIOTU ZAMÓWIENIA'!Obszar_wydruku</vt:lpstr>
    </vt:vector>
  </TitlesOfParts>
  <Manager/>
  <Company>University of Lodz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Pawelczyk</dc:creator>
  <cp:keywords/>
  <dc:description/>
  <cp:lastModifiedBy>Łukasz Pawelczyk</cp:lastModifiedBy>
  <cp:revision/>
  <cp:lastPrinted>2024-05-29T09:58:43Z</cp:lastPrinted>
  <dcterms:created xsi:type="dcterms:W3CDTF">2019-09-18T08:45:25Z</dcterms:created>
  <dcterms:modified xsi:type="dcterms:W3CDTF">2024-05-29T10:04:22Z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0x0101000C0FF3E2D7EBC6449030D28D22574F52</vt:lpwstr>
  </property>
</Properties>
</file>