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true" firstSheet="0" minimized="false" showHorizontalScroll="true" showSheetTabs="true" showVerticalScroll="true" tabRatio="600" visibility="visible"/>
  </bookViews>
  <sheets>
    <sheet name="SPIS TREŚCI" sheetId="1" r:id="rId4"/>
    <sheet name="DANE OGÓLNE" sheetId="2" r:id="rId5"/>
    <sheet name="WARUNKI POSTĘPOWANIA" sheetId="3" r:id="rId6"/>
    <sheet name="SPECYFIKACJA" sheetId="4" r:id="rId7"/>
    <sheet name="ZAPROSZENI DOSTAWCY" sheetId="5" r:id="rId8"/>
    <sheet name="Raport Wyboru Ofert (818309)" sheetId="6" r:id="rId9"/>
    <sheet name="Raport Wyboru Ofert (813711)" sheetId="7" r:id="rId10"/>
    <sheet name="HISTORIA OFERTOWANIA" sheetId="8" r:id="rId11"/>
    <sheet name="HISTORIA KORESPONDENCJI" sheetId="9" r:id="rId12"/>
    <sheet name="OCENA OFERT" sheetId="10" r:id="rId13"/>
  </sheets>
  <definedNames/>
  <calcPr calcId="999999" calcMode="auto" calcCompleted="1" fullCalcOnLoad="0" forceFullCalc="0"/>
</workbook>
</file>

<file path=xl/comments6.xml><?xml version="1.0" encoding="utf-8"?>
<comments xmlns="http://schemas.openxmlformats.org/spreadsheetml/2006/main">
  <authors>
    <author>Author</author>
  </authors>
  <commentList>
    <comment ref="G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9721270651
E-mail: testy@medikol.eu
Telefon: 539121209
Imię i nazwisko: Michał Wyrzykowski
Adres: 60-401 Poznań, ul. Polska 118 
</t>
        </r>
      </text>
    </comment>
    <comment ref="J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6750000444
E-mail: rtg@ifj.edu.pl
Telefon: 12/ 662 80 81
Imię i nazwisko: Katarzyna Cerek
Adres: 31-342 Kraków, ul. Eliasza Radzikowskiego 152 
</t>
        </r>
      </text>
    </comment>
    <comment ref="M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7292617997
E-mail: biuro@los.net.pl
Telefon: 515044204
Adres: 92-516 Łódź, ul. Aleksandra Puszkina 80 
</t>
        </r>
      </text>
    </comment>
    <comment ref="P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8652171602
E-mail: ppmalgorzata.wyderska@interia.pl
Telefon: 724887788
Adres:  , 
</t>
        </r>
      </text>
    </comment>
    <comment ref="S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113-104-85-97
E-mail: jakub.markiewicz@measure.pl
Telefon: 608324300
Imię i nazwisko: Jakub Markiewicz
Adres: 02-594 Warszawa, ul. Giordana Bruna 9 234
</t>
        </r>
      </text>
    </comment>
    <comment ref="V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 Załącznik nr 1 Opis Przedmiotu Zamówienia </t>
        </r>
      </text>
    </comment>
    <comment ref="V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 Załącznik nr 1 Opis Przedmiotu Zamówienia </t>
        </r>
      </text>
    </comment>
    <comment ref="V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 Załącznik nr 1 Opis Przedmiotu Zamówienia </t>
        </r>
      </text>
    </comment>
    <comment ref="V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J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załącznik_do_umowy_cru</t>
        </r>
      </text>
    </comment>
    <comment ref="G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9721270651
E-mail: testy@medikol.eu
Telefon: 539121209
Imię i nazwisko: Michał Wyrzykowski
Adres: 60-401 Poznań, ul. Polska 118 
</t>
        </r>
      </text>
    </comment>
    <comment ref="J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6750000444
E-mail: rtg@ifj.edu.pl
Telefon: 12/ 662 80 81
Imię i nazwisko: Katarzyna Cerek
Adres: 31-342 Kraków, ul. Eliasza Radzikowskiego 152 
</t>
        </r>
      </text>
    </comment>
    <comment ref="M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7292617997
E-mail: biuro@los.net.pl
Telefon: 515044204
Adres: 92-516 Łódź, ul. Aleksandra Puszkina 80 
</t>
        </r>
      </text>
    </comment>
    <comment ref="P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8652171602
E-mail: ppmalgorzata.wyderska@interia.pl
Telefon: 724887788
Adres:  , 
</t>
        </r>
      </text>
    </comment>
    <comment ref="S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113-104-85-97
E-mail: jakub.markiewicz@measure.pl
Telefon: 608324300
Imię i nazwisko: Jakub Markiewicz
Adres: 02-594 Warszawa, ul. Giordana Bruna 9 234
</t>
        </r>
      </text>
    </comment>
    <comment ref="V4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4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 Załącznik nr 1 Opis Przedmiotu Zamówienia </t>
        </r>
      </text>
    </comment>
    <comment ref="V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 Załącznik nr 1 Opis Przedmiotu Zamówienia </t>
        </r>
      </text>
    </comment>
    <comment ref="V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4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4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 Załącznik nr 1 Opis Przedmiotu Zamówienia </t>
        </r>
      </text>
    </comment>
    <comment ref="V4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5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G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9721270651
E-mail: testy@medikol.eu
Telefon: 539121209
Imię i nazwisko: Michał Wyrzykowski
Adres: 60-401 Poznań, ul. Polska 118 
</t>
        </r>
      </text>
    </comment>
    <comment ref="J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6750000444
E-mail: rtg@ifj.edu.pl
Telefon: 12/ 662 80 81
Imię i nazwisko: Katarzyna Cerek
Adres: 31-342 Kraków, ul. Eliasza Radzikowskiego 152 
</t>
        </r>
      </text>
    </comment>
    <comment ref="M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7292617997
E-mail: biuro@los.net.pl
Telefon: 515044204
Adres: 92-516 Łódź, ul. Aleksandra Puszkina 80 
</t>
        </r>
      </text>
    </comment>
    <comment ref="P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8652171602
E-mail: ppmalgorzata.wyderska@interia.pl
Telefon: 724887788
Adres:  , 
</t>
        </r>
      </text>
    </comment>
    <comment ref="S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113-104-85-97
E-mail: jakub.markiewicz@measure.pl
Telefon: 608324300
Imię i nazwisko: Jakub Markiewicz
Adres: 02-594 Warszawa, ul. Giordana Bruna 9 234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G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9721270651
E-mail: testy@medikol.eu
Telefon: 539121209
Imię i nazwisko: Michał Wyrzykowski
Adres: 60-401 Poznań, ul. Polska 118 
</t>
        </r>
      </text>
    </comment>
    <comment ref="J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6750000444
E-mail: rtg@ifj.edu.pl
Telefon: 12/ 662 80 81
Imię i nazwisko: Katarzyna Cerek
Adres: 31-342 Kraków, ul. Eliasza Radzikowskiego 152 
</t>
        </r>
      </text>
    </comment>
    <comment ref="M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7292617997
E-mail: biuro@los.net.pl
Telefon: 515044204
Adres: 92-516 Łódź, ul. Aleksandra Puszkina 80 
</t>
        </r>
      </text>
    </comment>
    <comment ref="P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8652171602
E-mail: ppmalgorzata.wyderska@interia.pl
Telefon: 724887788
Adres:  , 
</t>
        </r>
      </text>
    </comment>
    <comment ref="S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113-104-85-97
E-mail: jakub.markiewicz@measure.pl
Telefon: 608324300
Imię i nazwisko: Jakub Markiewicz
Adres: 02-594 Warszawa, ul. Giordana Bruna 9 234
</t>
        </r>
      </text>
    </comment>
    <comment ref="V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 Załącznik nr 1 Opis Przedmiotu Zamówienia </t>
        </r>
      </text>
    </comment>
    <comment ref="V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 Załącznik nr 1 Opis Przedmiotu Zamówienia </t>
        </r>
      </text>
    </comment>
    <comment ref="V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 Załącznik nr 1 Opis Przedmiotu Zamówienia </t>
        </r>
      </text>
    </comment>
    <comment ref="V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V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 Załącznik nr 1 Opis Przedmiotu Zamówienia </t>
        </r>
      </text>
    </comment>
    <comment ref="J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załącznik_do_umowy_cru</t>
        </r>
      </text>
    </comment>
    <comment ref="G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9721270651
E-mail: testy@medikol.eu
Telefon: 539121209
Imię i nazwisko: Michał Wyrzykowski
Adres: 60-401 Poznań, ul. Polska 118 
</t>
        </r>
      </text>
    </comment>
    <comment ref="J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6750000444
E-mail: rtg@ifj.edu.pl
Telefon: 12/ 662 80 81
Imię i nazwisko: Katarzyna Cerek
Adres: 31-342 Kraków, ul. Eliasza Radzikowskiego 152 
</t>
        </r>
      </text>
    </comment>
    <comment ref="M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7292617997
E-mail: biuro@los.net.pl
Telefon: 515044204
Adres: 92-516 Łódź, ul. Aleksandra Puszkina 80 
</t>
        </r>
      </text>
    </comment>
    <comment ref="P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8652171602
E-mail: ppmalgorzata.wyderska@interia.pl
Telefon: 724887788
Adres:  , 
</t>
        </r>
      </text>
    </comment>
    <comment ref="S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NIP: 113-104-85-97
E-mail: jakub.markiewicz@measure.pl
Telefon: 608324300
Imię i nazwisko: Jakub Markiewicz
Adres: 02-594 Warszawa, ul. Giordana Bruna 9 234
</t>
        </r>
      </text>
    </comment>
  </commentList>
</comments>
</file>

<file path=xl/sharedStrings.xml><?xml version="1.0" encoding="utf-8"?>
<sst xmlns="http://schemas.openxmlformats.org/spreadsheetml/2006/main" uniqueCount="261">
  <si>
    <t>SPIS TREŚCI</t>
  </si>
  <si>
    <t>1. DANE OGÓLNE</t>
  </si>
  <si>
    <t>2. WARUNKI POSTĘPOWANIA</t>
  </si>
  <si>
    <t>3. SPECYFIKACJA</t>
  </si>
  <si>
    <t>4. ZAPROSZENI DOSTAWCY</t>
  </si>
  <si>
    <t>5. RAPORT WYBORU OFERT</t>
  </si>
  <si>
    <t>6. HISTORIA OFERTOWANIA</t>
  </si>
  <si>
    <t>7. HISTORIA KORESPONDENCJI</t>
  </si>
  <si>
    <t>8. OCENA OFERT</t>
  </si>
  <si>
    <t>NAZWA POSTĘPOWANIA</t>
  </si>
  <si>
    <t>Wykonanie testów specjalistycznych aparatów RTG_KOLEJNY ETAP. (ID 818309)</t>
  </si>
  <si>
    <t>Etap 2</t>
  </si>
  <si>
    <t>UŻYTKOWNIK WYSTAWIAJĄCY POSTĘPOWANIE</t>
  </si>
  <si>
    <t>Imię Nazwisko</t>
  </si>
  <si>
    <t>Numer telefonu</t>
  </si>
  <si>
    <t>Email</t>
  </si>
  <si>
    <t>Katarzyna Seweryn-Michalska</t>
  </si>
  <si>
    <t>-</t>
  </si>
  <si>
    <t>katarzyna.seweryn.michalska@szpital.miechow.pl</t>
  </si>
  <si>
    <t>UŻYTKOWNICY UPOWAŻNIENI DO WIDOCZNOŚCI POSTĘPOWANIA</t>
  </si>
  <si>
    <t>Łukasz Orłowski</t>
  </si>
  <si>
    <t>lukasz.orlowski@szpital.miechow.pl</t>
  </si>
  <si>
    <t>Anita Marczewska</t>
  </si>
  <si>
    <t>41 38 20 308</t>
  </si>
  <si>
    <t>anita.marczewska@szpital.miechow.pl</t>
  </si>
  <si>
    <t>SKŁAD ZESPOŁU OCENIAJĄCEGO OFERTY</t>
  </si>
  <si>
    <t>PARAMETRY</t>
  </si>
  <si>
    <t>PARAMETRY POSTĘPOWANIA</t>
  </si>
  <si>
    <t>Tryb</t>
  </si>
  <si>
    <t>Zapytanie ofertowe</t>
  </si>
  <si>
    <t>Czy chcesz powołać zespół oceniający?</t>
  </si>
  <si>
    <t>TAK</t>
  </si>
  <si>
    <t>Czy dane postępowanie mają widzieć inni użytkownicy Twojej firmy?</t>
  </si>
  <si>
    <t>Czy oferta musi być złożona na wszystkie pozycje?</t>
  </si>
  <si>
    <t>Czy dostawca musi odpowiedzieć na wszystkie pytania/kryteria?</t>
  </si>
  <si>
    <t>NIE</t>
  </si>
  <si>
    <t>Czy chcesz aby dostawca potwierdził udział w postępowaniu?</t>
  </si>
  <si>
    <t>Czy istnieje możliwość składania wielu różnych ofert?</t>
  </si>
  <si>
    <t>Czy istnieje możliwość edycji oferty?</t>
  </si>
  <si>
    <t>Wartość ofert w cenach?</t>
  </si>
  <si>
    <t>brutto</t>
  </si>
  <si>
    <t>OPCJE WIDOCZNOŚCI</t>
  </si>
  <si>
    <t>Czy postępowanie ma być widoczne dla każdego (publiczne)?</t>
  </si>
  <si>
    <t>Czy dostawca ma widzieć ilu jest konkurentów?</t>
  </si>
  <si>
    <t>Czy dostawca ma widzieć nazwy konkurentów?</t>
  </si>
  <si>
    <t>Czy dostawca ma widzieć ceny konkurentów?</t>
  </si>
  <si>
    <t>Czy dostawca ma widzieć wartość aktualnie najniższej oferty?</t>
  </si>
  <si>
    <t>Czy dostawca ma widzieć, na którym jest miejscu w danej pozycji? (#)</t>
  </si>
  <si>
    <t>Czy dostawca ma widzieć cenę maksymalną?</t>
  </si>
  <si>
    <t>Czy dostawca ma widzieć na którym jest miejscu? (medal)</t>
  </si>
  <si>
    <t>ADRES DOSTAWY</t>
  </si>
  <si>
    <t>Nie określono adresu dostawy</t>
  </si>
  <si>
    <t>POZOSTAŁE OPCJE</t>
  </si>
  <si>
    <t>Czy chcesz by Open Nexus przeprowadził dodatkowy sourcing?</t>
  </si>
  <si>
    <t>SPECYFIKACJA</t>
  </si>
  <si>
    <t>TERMINY POSTĘPOWANIA</t>
  </si>
  <si>
    <t>Rozpoczęcie postępowania</t>
  </si>
  <si>
    <t>2023-09-14 12:27:00</t>
  </si>
  <si>
    <t>Zakończenie zbierania ofert</t>
  </si>
  <si>
    <t>2023-09-18 10:00:00</t>
  </si>
  <si>
    <t>Zakończenie postępowania</t>
  </si>
  <si>
    <t>Unieważnienie postępowania</t>
  </si>
  <si>
    <t>Najpóźniejszy termin dostawy</t>
  </si>
  <si>
    <t>WARUNKI KUPUJĄCEGO</t>
  </si>
  <si>
    <t xml:space="preserve">
Szanowni Państwo,
W związku ze złożeniem takich samych ofert (cena) w postępowaniu 22/ZO/2023 – Wykonanie testów specjalistycznych aparatów RTG, nie można dokonać wyboru najkorzystniejszej oferty. Dwóch Wykonawców złożyło oferty o takiej samej wartości netto ogółem i wartości brutto ogółem.Mając powyższe na uwadze Zamawiający wzywa wykonawców, którzy złożyli te oferty, do złożenia ofert dodatkowych w terminie do 18 września 2023 r. do godziny 10:00. Otwarcie ofert nastąpi w dniu 18 września 2023 r. o godzinie 10:15.Dogrywka Wykonawców:1.    MEDIKOL QUALITY SPÓŁKA Z OGRANICZONĄ ODPOWIEDZIALNOŚCIĄ.2.     ŁÓDZKI OŚRODEK SZKOLENIOWO - KONSULTACYJNY ŁOŚ SPÓŁKA Z OGRANICZONĄ ODPOWIEDZIALNOŚCIĄ.Dodatkowe oferty należy złożyć za pośrednictwem Platformy zakupowej w kolejnym etapie postępowania.
informujemy o postępowaniu prowadzonym przez Zamawiającego w trybie zgodnym z regulaminem wewnętrznym organizacji.
Zapraszamy do złożenia ofert poprzez poniższy formularz elektroniczny.
W załącznikach do postępowania znajduje się:- Załącznik nr 1 Opis Przedmiotu Zamówienia - oświadczenie - Załącznik nr 2 (należy złożyć wraz z ofertą)- wzór umowy
Zastrzegamy, że postępowanie może zakończyć się brakiem wyboru oferty w przypadku:
- niewystarczających środków na realizację zamówienia,
- zmianę zapotrzebowania Zamawiającego.
W przypadku pytań: 
- merytorycznych, proszę o kontakt poprzez przycisk "Wyślij wiadomość do zamawiającego" lub pod nr tel 41 38 20 255  
- związanych z obsługą platformy, proszę o kontakt z Centrum Wsparcia Klienta platformy zakupowej Open Nexus czynnym od poniedziałku do piątku w dni robocze, w godzinach od  8:00 do 17:00.
tel. 22 101 02 02
e-mail: cwk@platformazakupowa.pl
Zaznaczamy, że oficjalnym potwierdzeniem chęci realizacji zamówienia przez Zamawiającego jest wysłanie zamówienia lub podpisanie umowy. 
Wiadomości z platformy zakupowej mają charakter informacyjny.
</t>
  </si>
  <si>
    <t>PRODUKTY</t>
  </si>
  <si>
    <t>Indeks</t>
  </si>
  <si>
    <t>Nazwa pozycji</t>
  </si>
  <si>
    <t>Opis pozycji</t>
  </si>
  <si>
    <t>Ilość</t>
  </si>
  <si>
    <t>JM</t>
  </si>
  <si>
    <t>Cena MAX brutto/JM</t>
  </si>
  <si>
    <t>Waluta</t>
  </si>
  <si>
    <t>tomograf GE Optima CT 520</t>
  </si>
  <si>
    <t xml:space="preserve"> Załącznik nr 1 Opis Przedmiotu Zamówienia </t>
  </si>
  <si>
    <t>szt.</t>
  </si>
  <si>
    <t>PLN</t>
  </si>
  <si>
    <t xml:space="preserve">aparat stacjonarny Cartesius EP 150 </t>
  </si>
  <si>
    <t xml:space="preserve">aparat stacjonarny Polyrad Premium </t>
  </si>
  <si>
    <t>aparat jezdny typu MAC</t>
  </si>
  <si>
    <t xml:space="preserve">  Załącznik nr 1 Opis Przedmiotu Zamówienia </t>
  </si>
  <si>
    <t>aparat pantomograficzny EC PROLINE 2002</t>
  </si>
  <si>
    <t>aparat przyłóżkowy Polymobil Plus</t>
  </si>
  <si>
    <t>ramię C – Siremobil Compact L</t>
  </si>
  <si>
    <t>ramię C – Alien E 3030 Cardio</t>
  </si>
  <si>
    <t>ramię C – Ziehm 8000</t>
  </si>
  <si>
    <t xml:space="preserve">monitory opisowe (dwa stanowiska opisowe każde po 2 monitory) </t>
  </si>
  <si>
    <t>inna</t>
  </si>
  <si>
    <t>KRYTERIA</t>
  </si>
  <si>
    <t>Nazwa kryterium</t>
  </si>
  <si>
    <t>Waga kryterium</t>
  </si>
  <si>
    <t>Rodzaj kryterium</t>
  </si>
  <si>
    <t>Wartość MIN</t>
  </si>
  <si>
    <t>Wartość MAX</t>
  </si>
  <si>
    <t>Cena</t>
  </si>
  <si>
    <t>kryteria oceny</t>
  </si>
  <si>
    <t>Warunki płatności</t>
  </si>
  <si>
    <t>warunki formalne</t>
  </si>
  <si>
    <t>Termin realizacji</t>
  </si>
  <si>
    <t>Dodatkowe koszty</t>
  </si>
  <si>
    <t xml:space="preserve">Oświadczenie wykonawcy </t>
  </si>
  <si>
    <t>PYTANIA DO DOSTAWCÓW/WYKONAWCÓW</t>
  </si>
  <si>
    <t>Nazwa</t>
  </si>
  <si>
    <t>Opis</t>
  </si>
  <si>
    <t>Rodzaj</t>
  </si>
  <si>
    <t>Widoczne dla dostawcy?</t>
  </si>
  <si>
    <t>Wartość oferty</t>
  </si>
  <si>
    <t>handlowe</t>
  </si>
  <si>
    <t>Tak</t>
  </si>
  <si>
    <t>Przelew 30 dni od dostarczenia prawidłowo wystawionej faktury. Proszę potwierdzić wpisując "Akceptuję"</t>
  </si>
  <si>
    <t>techniczne</t>
  </si>
  <si>
    <t>zgodne z zapotrzebowaniem Zamawiającego według załącznika nr 1 OPZ. Proszę potwierdzić wpisując "Akceptuję"</t>
  </si>
  <si>
    <t>Wszelkie dodatkowe koszty, w tym koszty transportu, po stronie wykonawcy. Proszę potwierdzić wpisując "Akceptuję"</t>
  </si>
  <si>
    <t>Załącznik nr 2</t>
  </si>
  <si>
    <t>DOSTAWCY</t>
  </si>
  <si>
    <t>Liczba zaproszonych: 5</t>
  </si>
  <si>
    <t>Lp.</t>
  </si>
  <si>
    <t>Pełna nazwa firmy</t>
  </si>
  <si>
    <t>Data zaproszenia</t>
  </si>
  <si>
    <t>Źrodło</t>
  </si>
  <si>
    <t>Ostatnia zarejestrowana aktywność</t>
  </si>
  <si>
    <t>Czy złożył ofertę</t>
  </si>
  <si>
    <t>Imię</t>
  </si>
  <si>
    <t>Nazwisko</t>
  </si>
  <si>
    <t>Medikol Quality sp. z o.o.</t>
  </si>
  <si>
    <t>2023-09-18 12:20:49</t>
  </si>
  <si>
    <t>Zofia</t>
  </si>
  <si>
    <t>Sawko</t>
  </si>
  <si>
    <t>testy@medikol.eu</t>
  </si>
  <si>
    <t>rtg@ifj.edu.pl</t>
  </si>
  <si>
    <t>biuro@los.net.pl</t>
  </si>
  <si>
    <t>OŚRODEK BADAŃ I ANALIZ "PP" MAREK ZAJĄC I ARTUR ZAJĄC S.C.</t>
  </si>
  <si>
    <t>Małgorzata</t>
  </si>
  <si>
    <t>Wyderska</t>
  </si>
  <si>
    <t>ppmalgorzata.wyderska@interia.pl</t>
  </si>
  <si>
    <t>jakub.markiewicz@measure.pl</t>
  </si>
  <si>
    <t>Raport Wyboru Ofert</t>
  </si>
  <si>
    <t>Data wygenerowania Raportu:</t>
  </si>
  <si>
    <t>NAZWA POSTĘPOWANIA: ID 818309: 22/ZO/2023  Wykonanie testów specjalistycznych aparatów RTG_KOLEJNY ETAP.</t>
  </si>
  <si>
    <t>Zamawiający:</t>
  </si>
  <si>
    <t>Szpital Św. Anny w Miechowie</t>
  </si>
  <si>
    <t>Numer postępowania:</t>
  </si>
  <si>
    <t xml:space="preserve">22/ZO/2023 </t>
  </si>
  <si>
    <t>Typ postępowania:</t>
  </si>
  <si>
    <t>OTWARTE, ZAPYTANIE (SZABLON:Zapytanie ofertowe)</t>
  </si>
  <si>
    <t>Organizator postępowania:</t>
  </si>
  <si>
    <t>Data wystawienia postępowania:</t>
  </si>
  <si>
    <t>2023-09-14 12:27:15</t>
  </si>
  <si>
    <t>Data rozpoczęcia postępowania:</t>
  </si>
  <si>
    <t>Data otwarcia ofert:</t>
  </si>
  <si>
    <t>2023-09-18 10:15:00</t>
  </si>
  <si>
    <t>Data zakończenia zbierania ofert:</t>
  </si>
  <si>
    <t>Data zakończenia postępowania:</t>
  </si>
  <si>
    <t>Data unieważnienia postępowania:</t>
  </si>
  <si>
    <t>Liczba zaproszonych dostawców (wykonawców) / ofert w pierwszym etapie:</t>
  </si>
  <si>
    <t>0 / 5</t>
  </si>
  <si>
    <t>Pełna dokumentacja w wersji elektronicznej z postępowania znajduje się pod adresem: https://platformazakupowa.pl/transakcja/818309</t>
  </si>
  <si>
    <t>ETAP 1</t>
  </si>
  <si>
    <t>Przedmiot postępowania</t>
  </si>
  <si>
    <t>MEDIKOL QUALITY SPÓŁKA Z OGRANICZONĄ ODPOWIEDZIALNOŚCIĄ</t>
  </si>
  <si>
    <t>INSTYTUT FIZYKI JĄDROWEJ IM. HENRYKA NIEWODNICZAŃSKIEGO POLSKIEJ AKADEMII NAUK</t>
  </si>
  <si>
    <t>ŁÓDZKI OŚRODEK SZKOLENIOWO - KONSULTACYJNY ŁOŚ SPÓŁKA Z OGRANICZONĄ ODPOWIEDZIALNOŚCIĄ</t>
  </si>
  <si>
    <t>MEASURE LABORATORIUM BADAWCZE EWA FABISZEWSKA</t>
  </si>
  <si>
    <t>Przedmiot postępowania - ON ID 813711 (etap 1)</t>
  </si>
  <si>
    <t>Jednostka miary</t>
  </si>
  <si>
    <t>Cena jednostkowa netto</t>
  </si>
  <si>
    <t>Wartość pozycji netto</t>
  </si>
  <si>
    <t>Razem (netto):</t>
  </si>
  <si>
    <t>Data złożenia oferty (edycji oferty):</t>
  </si>
  <si>
    <t>2023-09-11 10:33:17 (2023-09-11 10:33:31)</t>
  </si>
  <si>
    <t>2023-09-13 15:02:58 (2023-09-13 15:03:40)</t>
  </si>
  <si>
    <t>2023-09-13 15:31:08 (2023-09-13 15:32:30)</t>
  </si>
  <si>
    <t>2023-09-13 19:20:11</t>
  </si>
  <si>
    <t>2023-09-14 09:03:38 (2023-09-14 09:03:50)</t>
  </si>
  <si>
    <t>Data odszyfrowania oferty:</t>
  </si>
  <si>
    <t>Uwagi kupca do oferty:</t>
  </si>
  <si>
    <t>ETAP 2</t>
  </si>
  <si>
    <t>Przedmiot postępowania - ON ID 818309 (etap 2) po negocjacjach</t>
  </si>
  <si>
    <t>2023-09-15 07:23:44 (2023-09-15 07:23:59)</t>
  </si>
  <si>
    <t>Oferta została wybrana ze względu na najkorzystniejszą ofertę cenową.</t>
  </si>
  <si>
    <t>Oszczędności po 2 etapie</t>
  </si>
  <si>
    <t>Różnica %</t>
  </si>
  <si>
    <t>Różnica w zł</t>
  </si>
  <si>
    <t>Budżet przewidziany na zadanie</t>
  </si>
  <si>
    <t>Kryteria Oceny i Wyboru Ofert/Dostawców (Wykonawców) ETAP 2</t>
  </si>
  <si>
    <t>Nazwa kryterium:</t>
  </si>
  <si>
    <t>Preferencje:</t>
  </si>
  <si>
    <t>Waga kryterium:</t>
  </si>
  <si>
    <t>Ocena</t>
  </si>
  <si>
    <t>100,00 %</t>
  </si>
  <si>
    <t>4 955,00 PLN</t>
  </si>
  <si>
    <t>Akceptuję</t>
  </si>
  <si>
    <t>w załączeniu</t>
  </si>
  <si>
    <t>Łączna ocena ważona:</t>
  </si>
  <si>
    <t>Wybór Dostawcy/Wykonawcy ETAP 2</t>
  </si>
  <si>
    <t>Wybrano Dostawcę/Wykonawcę:</t>
  </si>
  <si>
    <t xml:space="preserve">MEDIKOL QUALITY SPÓŁKA Z OGRANICZONĄ ODPOWIEDZIALNOŚCIĄ: tomograf GE Optima CT 520, aparat stacjonarny Cartesius EP 150 , aparat stacjonarny Polyrad Premium , aparat jezdny typu MAC, aparat pantomograficzny EC PROLINE 2002, aparat przyłóżkowy Polymobil Plus, ramię C – Siremobil Compact L, ramię C – Alien E 3030 Cardio, ramię C – Ziehm 8000, monitory opisowe (dwa stanowiska opisowe każde po 2 monitory) ; </t>
  </si>
  <si>
    <t>Uzasadnienie:</t>
  </si>
  <si>
    <t>Skład Zespołu Oceniającego</t>
  </si>
  <si>
    <t>Imię i nazwisko:</t>
  </si>
  <si>
    <t>Rola w zespole:</t>
  </si>
  <si>
    <t>Ocenił (kryteria):</t>
  </si>
  <si>
    <t>Podpis:</t>
  </si>
  <si>
    <t>Przewodniczący Zespołu</t>
  </si>
  <si>
    <t>Członek Zespołu</t>
  </si>
  <si>
    <t>Zatwierdzenie raportu</t>
  </si>
  <si>
    <t>Data zatwierdzenia:</t>
  </si>
  <si>
    <t>2023-09-18 12:20:50</t>
  </si>
  <si>
    <t>NAZWA POSTĘPOWANIA: ID 813711: 22/ZO/2023 Wykonanie testów specjalistycznych aparatów RTG.</t>
  </si>
  <si>
    <t>22/ZO/2023</t>
  </si>
  <si>
    <t>2023-09-05 11:40:52</t>
  </si>
  <si>
    <t>2023-09-05 11:40:00</t>
  </si>
  <si>
    <t>2023-09-14 10:15:00</t>
  </si>
  <si>
    <t>2023-09-14 10:00:00</t>
  </si>
  <si>
    <t>Pełna dokumentacja w wersji elektronicznej z postępowania znajduje się pod adresem: https://platformazakupowa.pl/transakcja/813711</t>
  </si>
  <si>
    <t>Przedmiot postępowania - ON ID  (etap 1)</t>
  </si>
  <si>
    <t>Kryteria Oceny i Wyboru Ofert/Dostawców (Wykonawców) ETAP 1</t>
  </si>
  <si>
    <t>5 300,00 PLN</t>
  </si>
  <si>
    <t>11 760,00 PLN</t>
  </si>
  <si>
    <t>7 890,00 PLN</t>
  </si>
  <si>
    <t>6 000,00 PLN</t>
  </si>
  <si>
    <t>akceptuję</t>
  </si>
  <si>
    <t>załącznik</t>
  </si>
  <si>
    <t>Wybór Dostawcy/Wykonawcy ETAP 1</t>
  </si>
  <si>
    <t>nie wybrano żadnej oferty</t>
  </si>
  <si>
    <t>brak uzasadnienia</t>
  </si>
  <si>
    <t>HISTORIA OFERTOWANIA</t>
  </si>
  <si>
    <t>Czas złożenia</t>
  </si>
  <si>
    <t>Adres e-mail dostawcy</t>
  </si>
  <si>
    <t>Nazwa firmy</t>
  </si>
  <si>
    <t>Imię i nazwisko</t>
  </si>
  <si>
    <t>Sumaryczna wartość brutto oferty</t>
  </si>
  <si>
    <t>2023-09-15 07:23:44</t>
  </si>
  <si>
    <t>Michał Wyrzykowski</t>
  </si>
  <si>
    <t>KOMENTARZ DO WYBORU OFERTY</t>
  </si>
  <si>
    <t>NADAWCA</t>
  </si>
  <si>
    <t>ODBIORCA</t>
  </si>
  <si>
    <t>TREŚĆ WIADOMOŚCI</t>
  </si>
  <si>
    <t>DATA WYSŁANIA</t>
  </si>
  <si>
    <t>2023-09-18 12:18:47</t>
  </si>
  <si>
    <t>WIADOMOŚCI</t>
  </si>
  <si>
    <t>Brak wiadomości</t>
  </si>
  <si>
    <t>KOMUNIKATY</t>
  </si>
  <si>
    <t>Brak komunikatów</t>
  </si>
  <si>
    <t>ZESPÓŁ OCENIAJĄCY</t>
  </si>
  <si>
    <t>SKŁAD ZESPOŁU OCENIAJĄCEGO</t>
  </si>
  <si>
    <t>Rola w zespole</t>
  </si>
  <si>
    <t>Widoczność ocen</t>
  </si>
  <si>
    <t>Ceny oferentów</t>
  </si>
  <si>
    <t>Nazwy oferentów</t>
  </si>
  <si>
    <t>Kryteria techniczne</t>
  </si>
  <si>
    <t>Kryteria handlowe</t>
  </si>
  <si>
    <t>Kryteria ogólne</t>
  </si>
  <si>
    <t>Status oceny</t>
  </si>
  <si>
    <t>Data oceny</t>
  </si>
  <si>
    <t>przewodniczący</t>
  </si>
  <si>
    <t>Nie ocenił</t>
  </si>
  <si>
    <t>brak</t>
  </si>
  <si>
    <t>członek</t>
  </si>
  <si>
    <t>OCENY ZESPOŁU OCENIAJĄCEGO</t>
  </si>
  <si>
    <t>Brak ocen</t>
  </si>
</sst>
</file>

<file path=xl/styles.xml><?xml version="1.0" encoding="utf-8"?>
<styleSheet xmlns="http://schemas.openxmlformats.org/spreadsheetml/2006/main" xml:space="preserve">
  <numFmts count="2">
    <numFmt numFmtId="164" formatCode="# ### ### ##0.00"/>
    <numFmt numFmtId="165" formatCode="# ##0.00"/>
  </numFmts>
  <fonts count="10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BD9E1"/>
        <bgColor rgb="FFCBD9E1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rgb="FFD7E4BC"/>
        <bgColor rgb="FF000000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center" textRotation="0" wrapText="false" shrinkToFit="false"/>
    </xf>
    <xf xfId="0" fontId="2" numFmtId="0" fillId="3" borderId="1" applyFont="1" applyNumberFormat="0" applyFill="1" applyBorder="1" applyAlignment="1">
      <alignment horizontal="left" vertical="center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center" textRotation="0" wrapText="false" shrinkToFit="false"/>
    </xf>
    <xf xfId="0" fontId="4" numFmtId="0" fillId="0" borderId="1" applyFont="1" applyNumberFormat="0" applyFill="0" applyBorder="1" applyAlignment="1">
      <alignment horizontal="left" vertical="center" textRotation="0" wrapText="false" shrinkToFit="false"/>
    </xf>
    <xf xfId="0" fontId="3" numFmtId="0" fillId="3" borderId="1" applyFont="1" applyNumberFormat="0" applyFill="1" applyBorder="1" applyAlignment="1">
      <alignment horizontal="center" vertical="center" textRotation="0" wrapText="false" shrinkToFit="false"/>
    </xf>
    <xf xfId="0" fontId="5" numFmtId="0" fillId="0" borderId="1" applyFont="1" applyNumberFormat="0" applyFill="0" applyBorder="1" applyAlignment="1">
      <alignment horizontal="left" vertical="center" textRotation="0" wrapText="false" shrinkToFit="false"/>
    </xf>
    <xf xfId="0" fontId="4" numFmtId="0" fillId="0" borderId="1" applyFont="1" applyNumberFormat="0" applyFill="0" applyBorder="1" applyAlignment="1">
      <alignment horizontal="center" vertical="center" textRotation="0" wrapText="false" shrinkToFit="false"/>
    </xf>
    <xf xfId="0" fontId="6" numFmtId="0" fillId="4" borderId="1" applyFont="1" applyNumberFormat="0" applyFill="1" applyBorder="1" applyAlignment="1">
      <alignment horizontal="left" vertical="top" textRotation="0" wrapText="true" shrinkToFit="false"/>
    </xf>
    <xf xfId="0" fontId="4" numFmtId="0" fillId="0" borderId="1" applyFont="1" applyNumberFormat="0" applyFill="0" applyBorder="1" applyAlignment="1">
      <alignment horizontal="center" vertical="center" textRotation="0" wrapText="true" shrinkToFit="false"/>
    </xf>
    <xf xfId="0" fontId="3" numFmtId="0" fillId="3" borderId="1" applyFont="1" applyNumberFormat="0" applyFill="1" applyBorder="1" applyAlignment="1">
      <alignment horizontal="center" vertical="center" textRotation="0" wrapText="true" shrinkToFit="false"/>
    </xf>
    <xf xfId="0" fontId="4" numFmtId="164" fillId="0" borderId="1" applyFont="1" applyNumberFormat="1" applyFill="0" applyBorder="1" applyAlignment="1">
      <alignment horizontal="center" vertical="center" textRotation="0" wrapText="false" shrinkToFit="false"/>
    </xf>
    <xf xfId="0" fontId="3" numFmtId="0" fillId="3" borderId="1" applyFont="1" applyNumberFormat="0" applyFill="1" applyBorder="1" applyAlignment="1">
      <alignment horizontal="left" vertical="center" textRotation="0" wrapText="false" shrinkToFit="false"/>
    </xf>
    <xf xfId="0" fontId="7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5" borderId="1" applyFont="1" applyNumberFormat="0" applyFill="1" applyBorder="1" applyAlignment="1">
      <alignment horizontal="left" vertical="center" textRotation="0" wrapText="false" shrinkToFit="false"/>
    </xf>
    <xf xfId="0" fontId="8" numFmtId="0" fillId="5" borderId="0" applyFont="1" applyNumberFormat="0" applyFill="1" applyBorder="0" applyAlignment="1">
      <alignment horizontal="center" vertical="center" textRotation="0" wrapText="false" shrinkToFit="false"/>
    </xf>
    <xf xfId="0" fontId="8" numFmtId="0" fillId="5" borderId="1" applyFont="1" applyNumberFormat="0" applyFill="1" applyBorder="1" applyAlignment="1">
      <alignment horizontal="center" vertical="center" textRotation="0" wrapText="false" shrinkToFit="false"/>
    </xf>
    <xf xfId="0" fontId="8" numFmtId="0" fillId="0" borderId="1" applyFont="1" applyNumberFormat="0" applyFill="0" applyBorder="1" applyAlignment="1">
      <alignment horizontal="center" vertical="center" textRotation="0" wrapText="tru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top" textRotation="0" wrapText="false" shrinkToFit="false"/>
    </xf>
    <xf xfId="0" fontId="0" numFmtId="165" fillId="0" borderId="1" applyFont="0" applyNumberFormat="1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165" fillId="0" borderId="1" applyFont="0" applyNumberFormat="1" applyFill="0" applyBorder="1" applyAlignment="1">
      <alignment horizontal="general" vertical="top" textRotation="0" wrapText="false" shrinkToFit="false"/>
    </xf>
    <xf xfId="0" fontId="8" numFmtId="165" fillId="5" borderId="1" applyFont="1" applyNumberFormat="1" applyFill="1" applyBorder="1" applyAlignment="1">
      <alignment horizontal="right" vertical="center" textRotation="0" wrapText="false" shrinkToFit="false"/>
    </xf>
    <xf xfId="0" fontId="0" numFmtId="0" fillId="0" borderId="2" applyFont="0" applyNumberFormat="0" applyFill="0" applyBorder="1" applyAlignment="1">
      <alignment horizontal="general" vertical="top" textRotation="0" wrapText="false" shrinkToFit="false"/>
    </xf>
    <xf xfId="0" fontId="0" numFmtId="0" fillId="0" borderId="3" applyFont="0" applyNumberFormat="0" applyFill="0" applyBorder="1" applyAlignment="1">
      <alignment horizontal="general" vertical="top" textRotation="0" wrapText="false" shrinkToFit="false"/>
    </xf>
    <xf xfId="0" fontId="8" numFmtId="0" fillId="5" borderId="3" applyFont="1" applyNumberFormat="0" applyFill="1" applyBorder="1" applyAlignment="1">
      <alignment horizontal="center" vertical="center" textRotation="0" wrapText="false" shrinkToFit="false"/>
    </xf>
    <xf xfId="0" fontId="8" numFmtId="0" fillId="5" borderId="4" applyFont="1" applyNumberFormat="0" applyFill="1" applyBorder="1" applyAlignment="1">
      <alignment horizontal="center" vertical="center" textRotation="0" wrapText="false" shrinkToFit="false"/>
    </xf>
    <xf xfId="0" fontId="0" numFmtId="165" fillId="0" borderId="5" applyFont="0" applyNumberFormat="1" applyFill="0" applyBorder="1" applyAlignment="1">
      <alignment horizontal="general" vertical="top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0" numFmtId="165" fillId="0" borderId="7" applyFont="0" applyNumberFormat="1" applyFill="0" applyBorder="1" applyAlignment="1">
      <alignment horizontal="center" vertical="top" textRotation="0" wrapText="false" shrinkToFit="false"/>
    </xf>
    <xf xfId="0" fontId="0" numFmtId="165" fillId="0" borderId="8" applyFont="0" applyNumberFormat="1" applyFill="0" applyBorder="1" applyAlignment="1">
      <alignment horizontal="center" vertical="top" textRotation="0" wrapText="false" shrinkToFit="false"/>
    </xf>
    <xf xfId="0" fontId="8" numFmtId="0" fillId="5" borderId="8" applyFont="1" applyNumberFormat="0" applyFill="1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1">
      <alignment horizontal="general" vertical="top" textRotation="0" wrapText="false" shrinkToFit="false"/>
    </xf>
    <xf xfId="0" fontId="0" numFmtId="0" fillId="6" borderId="2" applyFont="0" applyNumberFormat="0" applyFill="1" applyBorder="1" applyAlignment="1">
      <alignment horizontal="general" vertical="top" textRotation="0" wrapText="false" shrinkToFit="false"/>
    </xf>
    <xf xfId="0" fontId="0" numFmtId="0" fillId="6" borderId="3" applyFont="0" applyNumberFormat="0" applyFill="1" applyBorder="1" applyAlignment="1">
      <alignment horizontal="general" vertical="top" textRotation="0" wrapText="false" shrinkToFit="false"/>
    </xf>
    <xf xfId="0" fontId="0" numFmtId="165" fillId="6" borderId="5" applyFont="0" applyNumberFormat="1" applyFill="1" applyBorder="1" applyAlignment="1">
      <alignment horizontal="general" vertical="top" textRotation="0" wrapText="false" shrinkToFit="false"/>
    </xf>
    <xf xfId="0" fontId="0" numFmtId="165" fillId="6" borderId="7" applyFont="0" applyNumberFormat="1" applyFill="1" applyBorder="1" applyAlignment="1">
      <alignment horizontal="center" vertical="top" textRotation="0" wrapText="false" shrinkToFit="false"/>
    </xf>
    <xf xfId="0" fontId="0" numFmtId="165" fillId="6" borderId="8" applyFont="0" applyNumberFormat="1" applyFill="1" applyBorder="1" applyAlignment="1">
      <alignment horizontal="center" vertical="top" textRotation="0" wrapText="false" shrinkToFit="false"/>
    </xf>
    <xf xfId="0" fontId="9" numFmtId="0" fillId="5" borderId="0" applyFont="1" applyNumberFormat="0" applyFill="1" applyBorder="0" applyAlignment="1">
      <alignment horizontal="center" vertical="center" textRotation="0" wrapText="false" shrinkToFit="false"/>
    </xf>
    <xf xfId="0" fontId="9" numFmtId="165" fillId="5" borderId="0" applyFont="1" applyNumberFormat="1" applyFill="1" applyBorder="0" applyAlignment="1">
      <alignment horizontal="center" vertical="center" textRotation="0" wrapText="false" shrinkToFit="false"/>
    </xf>
    <xf xfId="0" fontId="8" numFmtId="0" fillId="5" borderId="2" applyFont="1" applyNumberFormat="0" applyFill="1" applyBorder="1" applyAlignment="1">
      <alignment horizontal="center" vertical="center" textRotation="0" wrapText="false" shrinkToFit="false"/>
    </xf>
    <xf xfId="0" fontId="0" numFmtId="10" fillId="0" borderId="3" applyFont="0" applyNumberFormat="1" applyFill="0" applyBorder="1" applyAlignment="0">
      <alignment horizontal="general" vertical="bottom" textRotation="0" wrapText="false" shrinkToFit="false"/>
    </xf>
    <xf xfId="0" fontId="8" numFmtId="0" fillId="5" borderId="10" applyFont="1" applyNumberFormat="0" applyFill="1" applyBorder="1" applyAlignment="1">
      <alignment horizontal="center" vertical="center" textRotation="0" wrapText="false" shrinkToFit="false"/>
    </xf>
    <xf xfId="0" fontId="8" numFmtId="0" fillId="5" borderId="5" applyFont="1" applyNumberFormat="0" applyFill="1" applyBorder="1" applyAlignment="1">
      <alignment horizontal="center" vertical="center" textRotation="0" wrapText="false" shrinkToFit="false"/>
    </xf>
    <xf xfId="0" fontId="8" numFmtId="10" fillId="5" borderId="11" applyFont="1" applyNumberFormat="1" applyFill="1" applyBorder="1" applyAlignment="1">
      <alignment horizontal="right" vertical="center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8" numFmtId="0" fillId="5" borderId="12" applyFont="1" applyNumberFormat="0" applyFill="1" applyBorder="1" applyAlignment="1">
      <alignment horizontal="center" vertical="center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8" numFmtId="0" fillId="0" borderId="2" applyFont="1" applyNumberFormat="0" applyFill="0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165" fillId="0" borderId="4" applyFont="0" applyNumberFormat="1" applyFill="0" applyBorder="1" applyAlignment="0">
      <alignment horizontal="general" vertical="bottom" textRotation="0" wrapText="false" shrinkToFit="false"/>
    </xf>
    <xf xfId="0" fontId="8" numFmtId="0" fillId="0" borderId="5" applyFont="1" applyNumberFormat="0" applyFill="0" applyBorder="1" applyAlignment="1">
      <alignment horizontal="center" vertical="center" textRotation="0" wrapText="true" shrinkToFit="false"/>
    </xf>
    <xf xfId="0" fontId="8" numFmtId="0" fillId="0" borderId="7" applyFont="1" applyNumberFormat="0" applyFill="0" applyBorder="1" applyAlignment="1">
      <alignment horizontal="center" vertical="center" textRotation="0" wrapText="true" shrinkToFit="false"/>
    </xf>
    <xf xfId="0" fontId="0" numFmtId="165" fillId="0" borderId="3" applyFont="0" applyNumberFormat="1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left" vertical="center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0" borderId="1" applyFont="1" applyNumberFormat="0" applyFill="0" applyBorder="1" applyAlignment="1">
      <alignment horizontal="lef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image" Target="../media/logo_5b55ad6256cfa1.jpeg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image" Target="../media/logo_5b55ad6256cfa2.jpeg"/></Relationship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Relationship Id="rId_comments_vml1" Type="http://schemas.openxmlformats.org/officeDocument/2006/relationships/vmlDrawing" Target="../drawings/vmlDrawing6.vml"/><Relationship Id="rId_comments1" Type="http://schemas.openxmlformats.org/officeDocument/2006/relationships/comments" Target="../comments6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Relationship Id="rId_comments_vml1" Type="http://schemas.openxmlformats.org/officeDocument/2006/relationships/vmlDrawing" Target="../drawings/vmlDrawing7.vml"/><Relationship Id="rId_comments1" Type="http://schemas.openxmlformats.org/officeDocument/2006/relationships/comments" Target="../comments7.xml"/></Relationships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10"/>
  <sheetViews>
    <sheetView tabSelected="0" workbookViewId="0" showGridLines="true" showRowColHeaders="1">
      <selection activeCell="A2" sqref="A2:C10"/>
    </sheetView>
  </sheetViews>
  <sheetFormatPr defaultRowHeight="14.4" outlineLevelRow="0" outlineLevelCol="0"/>
  <cols>
    <col min="1" max="1" width="20" customWidth="true" style="0"/>
    <col min="2" max="2" width="10" customWidth="true" style="0"/>
    <col min="3" max="3" width="10" customWidth="true" style="0"/>
  </cols>
  <sheetData>
    <row r="2" spans="1:3">
      <c r="A2" s="1" t="s">
        <v>0</v>
      </c>
      <c r="B2" s="3"/>
      <c r="C2" s="3"/>
    </row>
    <row r="3" spans="1:3">
      <c r="A3" s="2" t="s">
        <v>1</v>
      </c>
      <c r="B3" s="2"/>
      <c r="C3" s="2"/>
    </row>
    <row r="4" spans="1:3">
      <c r="A4" s="2" t="s">
        <v>2</v>
      </c>
      <c r="B4" s="2"/>
      <c r="C4" s="2"/>
    </row>
    <row r="5" spans="1:3">
      <c r="A5" s="2" t="s">
        <v>3</v>
      </c>
      <c r="B5" s="2"/>
      <c r="C5" s="2"/>
    </row>
    <row r="6" spans="1:3">
      <c r="A6" s="2" t="s">
        <v>4</v>
      </c>
      <c r="B6" s="2"/>
      <c r="C6" s="2"/>
    </row>
    <row r="7" spans="1:3">
      <c r="A7" s="2" t="s">
        <v>5</v>
      </c>
      <c r="B7" s="2"/>
      <c r="C7" s="2"/>
    </row>
    <row r="8" spans="1:3">
      <c r="A8" s="2" t="s">
        <v>6</v>
      </c>
      <c r="B8" s="2"/>
      <c r="C8" s="2"/>
    </row>
    <row r="9" spans="1:3">
      <c r="A9" s="2" t="s">
        <v>7</v>
      </c>
      <c r="B9" s="2"/>
      <c r="C9" s="2"/>
    </row>
    <row r="10" spans="1:3">
      <c r="A10" s="2" t="s">
        <v>8</v>
      </c>
      <c r="B10" s="2"/>
      <c r="C1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A3" location="'DANE OGÓLNE'!A1"/>
    <hyperlink ref="A4" location="'WARUNKI POSTĘPOWANIA'!A1"/>
    <hyperlink ref="A5" location="'SPECYFIKACJA'!A1"/>
    <hyperlink ref="A6" location="'ZAPROSZENI DOSTAWCY'!A1"/>
    <hyperlink ref="A7" location="'Raport Wyboru Ofert (818309)'!A1"/>
    <hyperlink ref="A8" location="'HISTORIA OFERTOWANIA'!A1"/>
    <hyperlink ref="A9" location="'HISTORIA KORESPONDENCJI'!A1"/>
    <hyperlink ref="A10" location="'OCENA OFERT'!A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"/>
  <sheetViews>
    <sheetView tabSelected="0" workbookViewId="0" showGridLines="true" showRowColHeaders="1">
      <selection activeCell="A1" sqref="A1:L9"/>
    </sheetView>
  </sheetViews>
  <sheetFormatPr defaultRowHeight="14.4" outlineLevelRow="0" outlineLevelCol="0"/>
  <cols>
    <col min="1" max="1" width="20" customWidth="true" style="0"/>
    <col min="2" max="2" width="12" customWidth="true" style="0"/>
    <col min="3" max="3" width="20" customWidth="true" style="0"/>
    <col min="4" max="4" width="30" customWidth="true" style="0"/>
    <col min="5" max="5" width="9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12" customWidth="true" style="0"/>
    <col min="12" max="12" width="14" customWidth="true" style="0"/>
  </cols>
  <sheetData>
    <row r="1" spans="1:12">
      <c r="A1" s="4" t="s">
        <v>244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13" t="s">
        <v>245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customHeight="1" ht="26">
      <c r="A3" s="6" t="s">
        <v>13</v>
      </c>
      <c r="B3" s="6" t="s">
        <v>246</v>
      </c>
      <c r="C3" s="6" t="s">
        <v>14</v>
      </c>
      <c r="D3" s="6" t="s">
        <v>15</v>
      </c>
      <c r="E3" s="11" t="s">
        <v>247</v>
      </c>
      <c r="F3" s="11" t="s">
        <v>248</v>
      </c>
      <c r="G3" s="11" t="s">
        <v>249</v>
      </c>
      <c r="H3" s="11" t="s">
        <v>250</v>
      </c>
      <c r="I3" s="11" t="s">
        <v>251</v>
      </c>
      <c r="J3" s="11" t="s">
        <v>252</v>
      </c>
      <c r="K3" s="11" t="s">
        <v>253</v>
      </c>
      <c r="L3" s="6" t="s">
        <v>254</v>
      </c>
    </row>
    <row r="4" spans="1:12" customHeight="1" ht="14">
      <c r="A4" s="5" t="s">
        <v>16</v>
      </c>
      <c r="B4" s="5" t="s">
        <v>255</v>
      </c>
      <c r="C4" s="64" t="s">
        <v>17</v>
      </c>
      <c r="D4" s="5" t="s">
        <v>18</v>
      </c>
      <c r="E4" s="8" t="s">
        <v>31</v>
      </c>
      <c r="F4" s="8" t="s">
        <v>31</v>
      </c>
      <c r="G4" s="8" t="s">
        <v>31</v>
      </c>
      <c r="H4" s="8" t="s">
        <v>31</v>
      </c>
      <c r="I4" s="8" t="s">
        <v>31</v>
      </c>
      <c r="J4" s="8" t="s">
        <v>31</v>
      </c>
      <c r="K4" s="8" t="s">
        <v>256</v>
      </c>
      <c r="L4" s="8" t="s">
        <v>257</v>
      </c>
    </row>
    <row r="5" spans="1:12" customHeight="1" ht="14">
      <c r="A5" s="5" t="s">
        <v>20</v>
      </c>
      <c r="B5" s="5" t="s">
        <v>258</v>
      </c>
      <c r="C5" s="64">
        <v>413820333</v>
      </c>
      <c r="D5" s="5" t="s">
        <v>21</v>
      </c>
      <c r="E5" s="8" t="s">
        <v>31</v>
      </c>
      <c r="F5" s="8" t="s">
        <v>31</v>
      </c>
      <c r="G5" s="8" t="s">
        <v>31</v>
      </c>
      <c r="H5" s="8" t="s">
        <v>31</v>
      </c>
      <c r="I5" s="8" t="s">
        <v>31</v>
      </c>
      <c r="J5" s="8" t="s">
        <v>31</v>
      </c>
      <c r="K5" s="8" t="s">
        <v>256</v>
      </c>
      <c r="L5" s="8" t="s">
        <v>257</v>
      </c>
    </row>
    <row r="6" spans="1:12" customHeight="1" ht="14">
      <c r="A6" s="5" t="s">
        <v>22</v>
      </c>
      <c r="B6" s="5" t="s">
        <v>258</v>
      </c>
      <c r="C6" s="64" t="s">
        <v>23</v>
      </c>
      <c r="D6" s="5" t="s">
        <v>24</v>
      </c>
      <c r="E6" s="8" t="s">
        <v>31</v>
      </c>
      <c r="F6" s="8" t="s">
        <v>31</v>
      </c>
      <c r="G6" s="8" t="s">
        <v>31</v>
      </c>
      <c r="H6" s="8" t="s">
        <v>31</v>
      </c>
      <c r="I6" s="8" t="s">
        <v>31</v>
      </c>
      <c r="J6" s="8" t="s">
        <v>31</v>
      </c>
      <c r="K6" s="8" t="s">
        <v>256</v>
      </c>
      <c r="L6" s="8" t="s">
        <v>257</v>
      </c>
    </row>
    <row r="7" spans="1: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13" t="s">
        <v>259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5" t="s">
        <v>260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L1"/>
    <mergeCell ref="A2:L2"/>
    <mergeCell ref="A7:L7"/>
    <mergeCell ref="A8:L8"/>
    <mergeCell ref="A9:L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8"/>
  <sheetViews>
    <sheetView tabSelected="0" workbookViewId="0" showGridLines="true" showRowColHeaders="1">
      <selection activeCell="A1" sqref="A1:D18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14" customWidth="true" style="0"/>
    <col min="4" max="4" width="30" customWidth="true" style="0"/>
  </cols>
  <sheetData>
    <row r="1" spans="1:4">
      <c r="A1" s="4" t="s">
        <v>9</v>
      </c>
      <c r="B1" s="3"/>
      <c r="C1" s="3"/>
      <c r="D1" s="3"/>
    </row>
    <row r="2" spans="1:4">
      <c r="A2" s="5" t="s">
        <v>10</v>
      </c>
      <c r="B2" s="5"/>
      <c r="C2" s="5"/>
      <c r="D2" s="5" t="s">
        <v>11</v>
      </c>
    </row>
    <row r="3" spans="1:4">
      <c r="A3" s="3"/>
      <c r="B3" s="3"/>
      <c r="C3" s="3"/>
      <c r="D3" s="3"/>
    </row>
    <row r="4" spans="1:4">
      <c r="A4" s="4" t="s">
        <v>12</v>
      </c>
      <c r="B4" s="3"/>
      <c r="C4" s="3"/>
      <c r="D4" s="3"/>
    </row>
    <row r="5" spans="1:4">
      <c r="A5" s="6" t="s">
        <v>13</v>
      </c>
      <c r="B5" s="6"/>
      <c r="C5" s="6" t="s">
        <v>14</v>
      </c>
      <c r="D5" s="6" t="s">
        <v>15</v>
      </c>
    </row>
    <row r="6" spans="1:4">
      <c r="A6" s="5" t="s">
        <v>16</v>
      </c>
      <c r="B6" s="5"/>
      <c r="C6" s="5" t="s">
        <v>17</v>
      </c>
      <c r="D6" s="5" t="s">
        <v>18</v>
      </c>
    </row>
    <row r="7" spans="1:4">
      <c r="A7" s="3"/>
      <c r="B7" s="3"/>
      <c r="C7" s="3"/>
      <c r="D7" s="3"/>
    </row>
    <row r="8" spans="1:4">
      <c r="A8" s="4" t="s">
        <v>19</v>
      </c>
      <c r="B8" s="3"/>
      <c r="C8" s="3"/>
      <c r="D8" s="3"/>
    </row>
    <row r="9" spans="1:4">
      <c r="A9" s="6" t="s">
        <v>13</v>
      </c>
      <c r="B9" s="6"/>
      <c r="C9" s="6" t="s">
        <v>14</v>
      </c>
      <c r="D9" s="6" t="s">
        <v>15</v>
      </c>
    </row>
    <row r="10" spans="1:4">
      <c r="A10" s="5" t="s">
        <v>20</v>
      </c>
      <c r="B10" s="5"/>
      <c r="C10" s="5">
        <v>413820333</v>
      </c>
      <c r="D10" s="5" t="s">
        <v>21</v>
      </c>
    </row>
    <row r="11" spans="1:4">
      <c r="A11" s="5" t="s">
        <v>22</v>
      </c>
      <c r="B11" s="5"/>
      <c r="C11" s="5" t="s">
        <v>23</v>
      </c>
      <c r="D11" s="5" t="s">
        <v>24</v>
      </c>
    </row>
    <row r="12" spans="1:4">
      <c r="A12" s="5" t="s">
        <v>16</v>
      </c>
      <c r="B12" s="5"/>
      <c r="C12" s="5" t="s">
        <v>17</v>
      </c>
      <c r="D12" s="5" t="s">
        <v>18</v>
      </c>
    </row>
    <row r="13" spans="1:4">
      <c r="A13" s="3"/>
      <c r="B13" s="3"/>
      <c r="C13" s="3"/>
      <c r="D13" s="3"/>
    </row>
    <row r="14" spans="1:4">
      <c r="A14" s="4" t="s">
        <v>25</v>
      </c>
      <c r="B14" s="3"/>
      <c r="C14" s="3"/>
      <c r="D14" s="3"/>
    </row>
    <row r="15" spans="1:4">
      <c r="A15" s="6" t="s">
        <v>13</v>
      </c>
      <c r="B15" s="6"/>
      <c r="C15" s="6" t="s">
        <v>14</v>
      </c>
      <c r="D15" s="6" t="s">
        <v>15</v>
      </c>
    </row>
    <row r="16" spans="1:4">
      <c r="A16" s="5" t="s">
        <v>20</v>
      </c>
      <c r="B16" s="5"/>
      <c r="C16" s="5">
        <v>413820333</v>
      </c>
      <c r="D16" s="5" t="s">
        <v>21</v>
      </c>
    </row>
    <row r="17" spans="1:4">
      <c r="A17" s="5" t="s">
        <v>22</v>
      </c>
      <c r="B17" s="5"/>
      <c r="C17" s="5" t="s">
        <v>23</v>
      </c>
      <c r="D17" s="5" t="s">
        <v>24</v>
      </c>
    </row>
    <row r="18" spans="1:4">
      <c r="A18" s="5" t="s">
        <v>16</v>
      </c>
      <c r="B18" s="5"/>
      <c r="C18" s="5" t="s">
        <v>17</v>
      </c>
      <c r="D18" s="5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2:C2"/>
    <mergeCell ref="A3:D3"/>
    <mergeCell ref="A4:D4"/>
    <mergeCell ref="A5:B5"/>
    <mergeCell ref="A6:B6"/>
    <mergeCell ref="A7:D7"/>
    <mergeCell ref="A8:D8"/>
    <mergeCell ref="A9:B9"/>
    <mergeCell ref="A10:B10"/>
    <mergeCell ref="A11:B11"/>
    <mergeCell ref="A12:B12"/>
    <mergeCell ref="A13:D13"/>
    <mergeCell ref="A14:D14"/>
    <mergeCell ref="A15:B15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28"/>
  <sheetViews>
    <sheetView tabSelected="0" workbookViewId="0" showGridLines="true" showRowColHeaders="1">
      <selection activeCell="A1" sqref="A1:B28"/>
    </sheetView>
  </sheetViews>
  <sheetFormatPr defaultRowHeight="14.4" outlineLevelRow="0" outlineLevelCol="0"/>
  <cols>
    <col min="1" max="1" width="46" customWidth="true" style="0"/>
    <col min="2" max="2" width="14" customWidth="true" style="0"/>
  </cols>
  <sheetData>
    <row r="1" spans="1:2">
      <c r="A1" s="4" t="s">
        <v>26</v>
      </c>
      <c r="B1" s="3"/>
    </row>
    <row r="2" spans="1:2">
      <c r="A2" s="3"/>
      <c r="B2" s="3"/>
    </row>
    <row r="3" spans="1:2">
      <c r="A3" s="4" t="s">
        <v>27</v>
      </c>
      <c r="B3" s="3"/>
    </row>
    <row r="4" spans="1:2">
      <c r="A4" s="7" t="s">
        <v>28</v>
      </c>
      <c r="B4" s="8" t="s">
        <v>29</v>
      </c>
    </row>
    <row r="5" spans="1:2">
      <c r="A5" s="7" t="s">
        <v>30</v>
      </c>
      <c r="B5" s="8" t="s">
        <v>31</v>
      </c>
    </row>
    <row r="6" spans="1:2">
      <c r="A6" s="7" t="s">
        <v>32</v>
      </c>
      <c r="B6" s="8" t="s">
        <v>31</v>
      </c>
    </row>
    <row r="7" spans="1:2">
      <c r="A7" s="7" t="s">
        <v>33</v>
      </c>
      <c r="B7" s="8" t="s">
        <v>31</v>
      </c>
    </row>
    <row r="8" spans="1:2">
      <c r="A8" s="7" t="s">
        <v>34</v>
      </c>
      <c r="B8" s="8" t="s">
        <v>35</v>
      </c>
    </row>
    <row r="9" spans="1:2">
      <c r="A9" s="7" t="s">
        <v>36</v>
      </c>
      <c r="B9" s="8" t="s">
        <v>35</v>
      </c>
    </row>
    <row r="10" spans="1:2">
      <c r="A10" s="7" t="s">
        <v>37</v>
      </c>
      <c r="B10" s="8" t="s">
        <v>35</v>
      </c>
    </row>
    <row r="11" spans="1:2">
      <c r="A11" s="7" t="s">
        <v>38</v>
      </c>
      <c r="B11" s="8" t="s">
        <v>35</v>
      </c>
    </row>
    <row r="12" spans="1:2">
      <c r="A12" s="7" t="s">
        <v>39</v>
      </c>
      <c r="B12" s="8" t="s">
        <v>40</v>
      </c>
    </row>
    <row r="13" spans="1:2">
      <c r="A13" s="3"/>
      <c r="B13" s="3"/>
    </row>
    <row r="14" spans="1:2">
      <c r="A14" s="4" t="s">
        <v>41</v>
      </c>
      <c r="B14" s="3"/>
    </row>
    <row r="15" spans="1:2">
      <c r="A15" s="7" t="s">
        <v>42</v>
      </c>
      <c r="B15" s="8" t="s">
        <v>31</v>
      </c>
    </row>
    <row r="16" spans="1:2">
      <c r="A16" s="7" t="s">
        <v>43</v>
      </c>
      <c r="B16" s="8" t="s">
        <v>31</v>
      </c>
    </row>
    <row r="17" spans="1:2">
      <c r="A17" s="7" t="s">
        <v>44</v>
      </c>
      <c r="B17" s="8" t="s">
        <v>35</v>
      </c>
    </row>
    <row r="18" spans="1:2">
      <c r="A18" s="7" t="s">
        <v>45</v>
      </c>
      <c r="B18" s="8" t="s">
        <v>35</v>
      </c>
    </row>
    <row r="19" spans="1:2">
      <c r="A19" s="7" t="s">
        <v>46</v>
      </c>
      <c r="B19" s="8" t="s">
        <v>35</v>
      </c>
    </row>
    <row r="20" spans="1:2">
      <c r="A20" s="7" t="s">
        <v>47</v>
      </c>
      <c r="B20" s="8" t="s">
        <v>31</v>
      </c>
    </row>
    <row r="21" spans="1:2">
      <c r="A21" s="7" t="s">
        <v>48</v>
      </c>
      <c r="B21" s="8" t="s">
        <v>31</v>
      </c>
    </row>
    <row r="22" spans="1:2">
      <c r="A22" s="7" t="s">
        <v>49</v>
      </c>
      <c r="B22" s="8" t="s">
        <v>31</v>
      </c>
    </row>
    <row r="23" spans="1:2">
      <c r="A23" s="3"/>
      <c r="B23" s="3"/>
    </row>
    <row r="24" spans="1:2">
      <c r="A24" s="4" t="s">
        <v>50</v>
      </c>
      <c r="B24" s="3"/>
    </row>
    <row r="25" spans="1:2">
      <c r="A25" s="8" t="s">
        <v>51</v>
      </c>
      <c r="B25" s="3"/>
    </row>
    <row r="26" spans="1:2">
      <c r="A26" s="3"/>
      <c r="B26" s="3"/>
    </row>
    <row r="27" spans="1:2">
      <c r="A27" s="4" t="s">
        <v>52</v>
      </c>
      <c r="B27" s="3"/>
    </row>
    <row r="28" spans="1:2">
      <c r="A28" s="7" t="s">
        <v>53</v>
      </c>
      <c r="B28" s="8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A2:B2"/>
    <mergeCell ref="A3:B3"/>
    <mergeCell ref="A13:B13"/>
    <mergeCell ref="A14:B14"/>
    <mergeCell ref="A23:B23"/>
    <mergeCell ref="A24:B24"/>
    <mergeCell ref="A25:B25"/>
    <mergeCell ref="A26:B26"/>
    <mergeCell ref="A27:B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8"/>
  <sheetViews>
    <sheetView tabSelected="0" workbookViewId="0" showGridLines="true" showRowColHeaders="1">
      <selection activeCell="A1" sqref="A1:H38"/>
    </sheetView>
  </sheetViews>
  <sheetFormatPr defaultRowHeight="14.4" outlineLevelRow="0" outlineLevelCol="0"/>
  <cols>
    <col min="1" max="1" width="6" customWidth="true" style="0"/>
    <col min="2" max="2" width="24" customWidth="true" style="0"/>
    <col min="3" max="3" width="32" customWidth="true" style="0"/>
    <col min="4" max="4" width="8" customWidth="true" style="0"/>
    <col min="5" max="5" width="8" customWidth="true" style="0"/>
    <col min="6" max="6" width="12" customWidth="true" style="0"/>
    <col min="7" max="7" width="6" customWidth="true" style="0"/>
    <col min="8" max="8" width="4" customWidth="true" style="0"/>
  </cols>
  <sheetData>
    <row r="1" spans="1:8">
      <c r="A1" s="4" t="s">
        <v>54</v>
      </c>
      <c r="B1" s="3"/>
      <c r="C1" s="3"/>
      <c r="D1" s="3"/>
      <c r="E1" s="3"/>
      <c r="F1" s="3"/>
      <c r="G1" s="3"/>
      <c r="H1" s="3"/>
    </row>
    <row r="2" spans="1:8">
      <c r="A2" s="4" t="s">
        <v>55</v>
      </c>
      <c r="B2" s="3"/>
      <c r="C2" s="3"/>
      <c r="D2" s="3"/>
      <c r="E2" s="3"/>
      <c r="F2" s="3"/>
      <c r="G2" s="3"/>
      <c r="H2" s="3"/>
    </row>
    <row r="3" spans="1:8">
      <c r="A3" s="8" t="s">
        <v>56</v>
      </c>
      <c r="B3" s="8"/>
      <c r="C3" s="8"/>
      <c r="D3" s="8" t="s">
        <v>57</v>
      </c>
      <c r="E3" s="3"/>
      <c r="F3" s="3"/>
      <c r="G3" s="3"/>
      <c r="H3" s="3"/>
    </row>
    <row r="4" spans="1:8">
      <c r="A4" s="8" t="s">
        <v>58</v>
      </c>
      <c r="B4" s="8"/>
      <c r="C4" s="8"/>
      <c r="D4" s="8" t="s">
        <v>59</v>
      </c>
      <c r="E4" s="3"/>
      <c r="F4" s="3"/>
      <c r="G4" s="3"/>
      <c r="H4" s="3"/>
    </row>
    <row r="5" spans="1:8">
      <c r="A5" s="8" t="s">
        <v>60</v>
      </c>
      <c r="B5" s="8"/>
      <c r="C5" s="8"/>
      <c r="D5" s="8" t="s">
        <v>17</v>
      </c>
      <c r="E5" s="3"/>
      <c r="F5" s="3"/>
      <c r="G5" s="3"/>
      <c r="H5" s="3"/>
    </row>
    <row r="6" spans="1:8">
      <c r="A6" s="8" t="s">
        <v>61</v>
      </c>
      <c r="B6" s="8"/>
      <c r="C6" s="8"/>
      <c r="D6" s="8" t="s">
        <v>17</v>
      </c>
      <c r="E6" s="3"/>
      <c r="F6" s="3"/>
      <c r="G6" s="3"/>
      <c r="H6" s="3"/>
    </row>
    <row r="7" spans="1:8">
      <c r="A7" s="8" t="s">
        <v>62</v>
      </c>
      <c r="B7" s="8"/>
      <c r="C7" s="8"/>
      <c r="D7" s="8" t="s">
        <v>17</v>
      </c>
      <c r="E7" s="3"/>
      <c r="F7" s="3"/>
      <c r="G7" s="3"/>
      <c r="H7" s="3"/>
    </row>
    <row r="8" spans="1:8">
      <c r="A8" s="4" t="s">
        <v>63</v>
      </c>
      <c r="B8" s="3"/>
      <c r="C8" s="3"/>
      <c r="D8" s="3"/>
      <c r="E8" s="3"/>
      <c r="F8" s="3"/>
      <c r="G8" s="3"/>
      <c r="H8" s="3"/>
    </row>
    <row r="9" spans="1:8" customHeight="1" ht="420">
      <c r="A9" s="9" t="s">
        <v>64</v>
      </c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4" t="s">
        <v>65</v>
      </c>
      <c r="B11" s="3"/>
      <c r="C11" s="3"/>
      <c r="D11" s="3"/>
      <c r="E11" s="3"/>
      <c r="F11" s="3"/>
      <c r="G11" s="3"/>
      <c r="H11" s="3"/>
    </row>
    <row r="12" spans="1:8" customHeight="1" ht="26">
      <c r="A12" s="6" t="s">
        <v>66</v>
      </c>
      <c r="B12" s="6" t="s">
        <v>67</v>
      </c>
      <c r="C12" s="6" t="s">
        <v>68</v>
      </c>
      <c r="D12" s="6" t="s">
        <v>69</v>
      </c>
      <c r="E12" s="6" t="s">
        <v>70</v>
      </c>
      <c r="F12" s="11" t="s">
        <v>71</v>
      </c>
      <c r="G12" s="6" t="s">
        <v>72</v>
      </c>
      <c r="H12" s="3"/>
    </row>
    <row r="13" spans="1:8" customHeight="1" ht="14">
      <c r="A13" s="8" t="s">
        <v>17</v>
      </c>
      <c r="B13" s="10" t="s">
        <v>73</v>
      </c>
      <c r="C13" s="10" t="s">
        <v>74</v>
      </c>
      <c r="D13" s="8">
        <v>1</v>
      </c>
      <c r="E13" s="8" t="s">
        <v>75</v>
      </c>
      <c r="F13" s="12" t="s">
        <v>17</v>
      </c>
      <c r="G13" s="8" t="s">
        <v>76</v>
      </c>
      <c r="H13" s="3"/>
    </row>
    <row r="14" spans="1:8" customHeight="1" ht="28">
      <c r="A14" s="8" t="s">
        <v>17</v>
      </c>
      <c r="B14" s="10" t="s">
        <v>77</v>
      </c>
      <c r="C14" s="10" t="s">
        <v>74</v>
      </c>
      <c r="D14" s="8">
        <v>1</v>
      </c>
      <c r="E14" s="8" t="s">
        <v>75</v>
      </c>
      <c r="F14" s="12" t="s">
        <v>17</v>
      </c>
      <c r="G14" s="8" t="s">
        <v>76</v>
      </c>
      <c r="H14" s="3"/>
    </row>
    <row r="15" spans="1:8" customHeight="1" ht="28">
      <c r="A15" s="8" t="s">
        <v>17</v>
      </c>
      <c r="B15" s="10" t="s">
        <v>78</v>
      </c>
      <c r="C15" s="10" t="s">
        <v>74</v>
      </c>
      <c r="D15" s="8">
        <v>1</v>
      </c>
      <c r="E15" s="8" t="s">
        <v>75</v>
      </c>
      <c r="F15" s="12" t="s">
        <v>17</v>
      </c>
      <c r="G15" s="8" t="s">
        <v>76</v>
      </c>
      <c r="H15" s="3"/>
    </row>
    <row r="16" spans="1:8" customHeight="1" ht="14">
      <c r="A16" s="8" t="s">
        <v>17</v>
      </c>
      <c r="B16" s="10" t="s">
        <v>79</v>
      </c>
      <c r="C16" s="10" t="s">
        <v>80</v>
      </c>
      <c r="D16" s="8">
        <v>1</v>
      </c>
      <c r="E16" s="8" t="s">
        <v>75</v>
      </c>
      <c r="F16" s="12" t="s">
        <v>17</v>
      </c>
      <c r="G16" s="8" t="s">
        <v>76</v>
      </c>
      <c r="H16" s="3"/>
    </row>
    <row r="17" spans="1:8" customHeight="1" ht="28">
      <c r="A17" s="8" t="s">
        <v>17</v>
      </c>
      <c r="B17" s="10" t="s">
        <v>81</v>
      </c>
      <c r="C17" s="10" t="s">
        <v>80</v>
      </c>
      <c r="D17" s="8">
        <v>1</v>
      </c>
      <c r="E17" s="8" t="s">
        <v>75</v>
      </c>
      <c r="F17" s="12" t="s">
        <v>17</v>
      </c>
      <c r="G17" s="8" t="s">
        <v>76</v>
      </c>
      <c r="H17" s="3"/>
    </row>
    <row r="18" spans="1:8" customHeight="1" ht="28">
      <c r="A18" s="8" t="s">
        <v>17</v>
      </c>
      <c r="B18" s="10" t="s">
        <v>82</v>
      </c>
      <c r="C18" s="10" t="s">
        <v>74</v>
      </c>
      <c r="D18" s="8">
        <v>1</v>
      </c>
      <c r="E18" s="8" t="s">
        <v>75</v>
      </c>
      <c r="F18" s="12" t="s">
        <v>17</v>
      </c>
      <c r="G18" s="8" t="s">
        <v>76</v>
      </c>
      <c r="H18" s="3"/>
    </row>
    <row r="19" spans="1:8" customHeight="1" ht="14">
      <c r="A19" s="8" t="s">
        <v>17</v>
      </c>
      <c r="B19" s="10" t="s">
        <v>83</v>
      </c>
      <c r="C19" s="10" t="s">
        <v>74</v>
      </c>
      <c r="D19" s="8">
        <v>1</v>
      </c>
      <c r="E19" s="8" t="s">
        <v>75</v>
      </c>
      <c r="F19" s="12" t="s">
        <v>17</v>
      </c>
      <c r="G19" s="8" t="s">
        <v>76</v>
      </c>
      <c r="H19" s="3"/>
    </row>
    <row r="20" spans="1:8" customHeight="1" ht="14">
      <c r="A20" s="8" t="s">
        <v>17</v>
      </c>
      <c r="B20" s="10" t="s">
        <v>84</v>
      </c>
      <c r="C20" s="10" t="s">
        <v>80</v>
      </c>
      <c r="D20" s="8">
        <v>1</v>
      </c>
      <c r="E20" s="8" t="s">
        <v>75</v>
      </c>
      <c r="F20" s="12" t="s">
        <v>17</v>
      </c>
      <c r="G20" s="8" t="s">
        <v>76</v>
      </c>
      <c r="H20" s="3"/>
    </row>
    <row r="21" spans="1:8" customHeight="1" ht="14">
      <c r="A21" s="8" t="s">
        <v>17</v>
      </c>
      <c r="B21" s="10" t="s">
        <v>85</v>
      </c>
      <c r="C21" s="10" t="s">
        <v>74</v>
      </c>
      <c r="D21" s="8">
        <v>1</v>
      </c>
      <c r="E21" s="8" t="s">
        <v>75</v>
      </c>
      <c r="F21" s="12" t="s">
        <v>17</v>
      </c>
      <c r="G21" s="8" t="s">
        <v>76</v>
      </c>
      <c r="H21" s="3"/>
    </row>
    <row r="22" spans="1:8" customHeight="1" ht="28">
      <c r="A22" s="8" t="s">
        <v>17</v>
      </c>
      <c r="B22" s="10" t="s">
        <v>86</v>
      </c>
      <c r="C22" s="10" t="s">
        <v>74</v>
      </c>
      <c r="D22" s="8">
        <v>2</v>
      </c>
      <c r="E22" s="8" t="s">
        <v>87</v>
      </c>
      <c r="F22" s="12" t="s">
        <v>17</v>
      </c>
      <c r="G22" s="8" t="s">
        <v>76</v>
      </c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4" t="s">
        <v>88</v>
      </c>
      <c r="B24" s="3"/>
      <c r="C24" s="3"/>
      <c r="D24" s="3"/>
      <c r="E24" s="3"/>
      <c r="F24" s="3"/>
      <c r="G24" s="3"/>
      <c r="H24" s="3"/>
    </row>
    <row r="25" spans="1:8" customHeight="1" ht="26">
      <c r="A25" s="6" t="s">
        <v>89</v>
      </c>
      <c r="B25" s="6"/>
      <c r="C25" s="6"/>
      <c r="D25" s="11" t="s">
        <v>90</v>
      </c>
      <c r="E25" s="11" t="s">
        <v>91</v>
      </c>
      <c r="F25" s="6" t="s">
        <v>92</v>
      </c>
      <c r="G25" s="6" t="s">
        <v>93</v>
      </c>
      <c r="H25" s="3"/>
    </row>
    <row r="26" spans="1:8">
      <c r="A26" s="5" t="s">
        <v>94</v>
      </c>
      <c r="B26" s="5"/>
      <c r="C26" s="5"/>
      <c r="D26" s="5">
        <v>100</v>
      </c>
      <c r="E26" s="5" t="s">
        <v>95</v>
      </c>
      <c r="F26" s="5" t="s">
        <v>17</v>
      </c>
      <c r="G26" s="5" t="s">
        <v>17</v>
      </c>
      <c r="H26" s="3"/>
    </row>
    <row r="27" spans="1:8">
      <c r="A27" s="5" t="s">
        <v>96</v>
      </c>
      <c r="B27" s="5"/>
      <c r="C27" s="5"/>
      <c r="D27" s="5" t="s">
        <v>17</v>
      </c>
      <c r="E27" s="5" t="s">
        <v>97</v>
      </c>
      <c r="F27" s="5" t="s">
        <v>17</v>
      </c>
      <c r="G27" s="5" t="s">
        <v>17</v>
      </c>
      <c r="H27" s="3"/>
    </row>
    <row r="28" spans="1:8">
      <c r="A28" s="5" t="s">
        <v>98</v>
      </c>
      <c r="B28" s="5"/>
      <c r="C28" s="5"/>
      <c r="D28" s="5" t="s">
        <v>17</v>
      </c>
      <c r="E28" s="5" t="s">
        <v>97</v>
      </c>
      <c r="F28" s="5" t="s">
        <v>17</v>
      </c>
      <c r="G28" s="5" t="s">
        <v>17</v>
      </c>
      <c r="H28" s="3"/>
    </row>
    <row r="29" spans="1:8">
      <c r="A29" s="5" t="s">
        <v>99</v>
      </c>
      <c r="B29" s="5"/>
      <c r="C29" s="5"/>
      <c r="D29" s="5" t="s">
        <v>17</v>
      </c>
      <c r="E29" s="5" t="s">
        <v>97</v>
      </c>
      <c r="F29" s="5" t="s">
        <v>17</v>
      </c>
      <c r="G29" s="5" t="s">
        <v>17</v>
      </c>
      <c r="H29" s="3"/>
    </row>
    <row r="30" spans="1:8">
      <c r="A30" s="5" t="s">
        <v>100</v>
      </c>
      <c r="B30" s="5"/>
      <c r="C30" s="5"/>
      <c r="D30" s="5" t="s">
        <v>17</v>
      </c>
      <c r="E30" s="5" t="s">
        <v>97</v>
      </c>
      <c r="F30" s="5" t="s">
        <v>17</v>
      </c>
      <c r="G30" s="5" t="s">
        <v>17</v>
      </c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4" t="s">
        <v>101</v>
      </c>
      <c r="B32" s="3"/>
      <c r="C32" s="3"/>
      <c r="D32" s="3"/>
      <c r="E32" s="3"/>
      <c r="F32" s="3"/>
      <c r="G32" s="3"/>
      <c r="H32" s="3"/>
    </row>
    <row r="33" spans="1:8">
      <c r="A33" s="6" t="s">
        <v>102</v>
      </c>
      <c r="B33" s="6"/>
      <c r="C33" s="6" t="s">
        <v>103</v>
      </c>
      <c r="D33" s="6"/>
      <c r="E33" s="6" t="s">
        <v>104</v>
      </c>
      <c r="F33" s="6" t="s">
        <v>105</v>
      </c>
      <c r="G33" s="3"/>
      <c r="H33" s="3"/>
    </row>
    <row r="34" spans="1:8" customHeight="1" ht="14">
      <c r="A34" s="5" t="s">
        <v>94</v>
      </c>
      <c r="B34" s="5"/>
      <c r="C34" s="5" t="s">
        <v>106</v>
      </c>
      <c r="D34" s="5"/>
      <c r="E34" s="5" t="s">
        <v>107</v>
      </c>
      <c r="F34" s="5" t="s">
        <v>108</v>
      </c>
      <c r="G34" s="3"/>
      <c r="H34" s="3"/>
    </row>
    <row r="35" spans="1:8" customHeight="1" ht="28">
      <c r="A35" s="5" t="s">
        <v>96</v>
      </c>
      <c r="B35" s="5"/>
      <c r="C35" s="5" t="s">
        <v>109</v>
      </c>
      <c r="D35" s="5"/>
      <c r="E35" s="5" t="s">
        <v>110</v>
      </c>
      <c r="F35" s="5" t="s">
        <v>108</v>
      </c>
      <c r="G35" s="3"/>
      <c r="H35" s="3"/>
    </row>
    <row r="36" spans="1:8" customHeight="1" ht="28">
      <c r="A36" s="5" t="s">
        <v>98</v>
      </c>
      <c r="B36" s="5"/>
      <c r="C36" s="5" t="s">
        <v>111</v>
      </c>
      <c r="D36" s="5"/>
      <c r="E36" s="5" t="s">
        <v>110</v>
      </c>
      <c r="F36" s="5" t="s">
        <v>108</v>
      </c>
      <c r="G36" s="3"/>
      <c r="H36" s="3"/>
    </row>
    <row r="37" spans="1:8" customHeight="1" ht="28">
      <c r="A37" s="5" t="s">
        <v>99</v>
      </c>
      <c r="B37" s="5"/>
      <c r="C37" s="5" t="s">
        <v>112</v>
      </c>
      <c r="D37" s="5"/>
      <c r="E37" s="5" t="s">
        <v>110</v>
      </c>
      <c r="F37" s="5" t="s">
        <v>108</v>
      </c>
      <c r="G37" s="3"/>
      <c r="H37" s="3"/>
    </row>
    <row r="38" spans="1:8" customHeight="1" ht="14">
      <c r="A38" s="5" t="s">
        <v>100</v>
      </c>
      <c r="B38" s="5"/>
      <c r="C38" s="5" t="s">
        <v>113</v>
      </c>
      <c r="D38" s="5"/>
      <c r="E38" s="5" t="s">
        <v>110</v>
      </c>
      <c r="F38" s="5" t="s">
        <v>108</v>
      </c>
      <c r="G38" s="3"/>
      <c r="H38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H1"/>
    <mergeCell ref="A2:H2"/>
    <mergeCell ref="A3:C3"/>
    <mergeCell ref="D3:H3"/>
    <mergeCell ref="A4:C4"/>
    <mergeCell ref="D4:H4"/>
    <mergeCell ref="A5:C5"/>
    <mergeCell ref="D5:H5"/>
    <mergeCell ref="A6:C6"/>
    <mergeCell ref="D6:H6"/>
    <mergeCell ref="A7:C7"/>
    <mergeCell ref="D7:H7"/>
    <mergeCell ref="A8:H8"/>
    <mergeCell ref="A9:H9"/>
    <mergeCell ref="A10:H10"/>
    <mergeCell ref="A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3:H23"/>
    <mergeCell ref="A24:H24"/>
    <mergeCell ref="A25:C25"/>
    <mergeCell ref="G25:H25"/>
    <mergeCell ref="A26:C26"/>
    <mergeCell ref="G26:H26"/>
    <mergeCell ref="A27:C27"/>
    <mergeCell ref="G27:H27"/>
    <mergeCell ref="A28:C28"/>
    <mergeCell ref="G28:H28"/>
    <mergeCell ref="A29:C29"/>
    <mergeCell ref="G29:H29"/>
    <mergeCell ref="A30:C30"/>
    <mergeCell ref="G30:H30"/>
    <mergeCell ref="A31:H31"/>
    <mergeCell ref="A32:H32"/>
    <mergeCell ref="A33:B33"/>
    <mergeCell ref="C33:D33"/>
    <mergeCell ref="F33:H33"/>
    <mergeCell ref="A34:B34"/>
    <mergeCell ref="C34:D34"/>
    <mergeCell ref="F34:H34"/>
    <mergeCell ref="A35:B35"/>
    <mergeCell ref="C35:D35"/>
    <mergeCell ref="F35:H35"/>
    <mergeCell ref="A36:B36"/>
    <mergeCell ref="C36:D36"/>
    <mergeCell ref="F36:H36"/>
    <mergeCell ref="A37:B37"/>
    <mergeCell ref="C37:D37"/>
    <mergeCell ref="F37:H37"/>
    <mergeCell ref="A38:B38"/>
    <mergeCell ref="C38:D38"/>
    <mergeCell ref="F38:H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"/>
  <sheetViews>
    <sheetView tabSelected="0" workbookViewId="0" showGridLines="true" showRowColHeaders="1">
      <selection activeCell="A1" sqref="A1:J9"/>
    </sheetView>
  </sheetViews>
  <sheetFormatPr defaultRowHeight="14.4" outlineLevelRow="0" outlineLevelCol="0"/>
  <cols>
    <col min="1" max="1" width="3" customWidth="true" style="0"/>
    <col min="2" max="2" width="24" customWidth="true" style="0"/>
    <col min="3" max="3" width="14" customWidth="true" style="0"/>
    <col min="4" max="4" width="12" customWidth="true" style="0"/>
    <col min="5" max="5" width="14" customWidth="true" style="0"/>
    <col min="6" max="6" width="8" customWidth="true" style="0"/>
    <col min="7" max="7" width="14" customWidth="true" style="0"/>
    <col min="8" max="8" width="14" customWidth="true" style="0"/>
    <col min="9" max="9" width="24" customWidth="true" style="0"/>
    <col min="10" max="10" width="12" customWidth="true" style="0"/>
  </cols>
  <sheetData>
    <row r="1" spans="1:10">
      <c r="A1" s="4" t="s">
        <v>114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13" t="s">
        <v>115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customHeight="1" ht="40">
      <c r="A4" s="6" t="s">
        <v>116</v>
      </c>
      <c r="B4" s="6" t="s">
        <v>117</v>
      </c>
      <c r="C4" s="6" t="s">
        <v>118</v>
      </c>
      <c r="D4" s="6" t="s">
        <v>119</v>
      </c>
      <c r="E4" s="11" t="s">
        <v>120</v>
      </c>
      <c r="F4" s="11" t="s">
        <v>121</v>
      </c>
      <c r="G4" s="6" t="s">
        <v>122</v>
      </c>
      <c r="H4" s="6" t="s">
        <v>123</v>
      </c>
      <c r="I4" s="6" t="s">
        <v>15</v>
      </c>
      <c r="J4" s="6" t="s">
        <v>14</v>
      </c>
    </row>
    <row r="5" spans="1:10" customHeight="1" ht="28">
      <c r="A5" s="8">
        <v>1</v>
      </c>
      <c r="B5" s="10" t="s">
        <v>124</v>
      </c>
      <c r="C5" s="8" t="s">
        <v>125</v>
      </c>
      <c r="D5" s="10" t="s">
        <v>17</v>
      </c>
      <c r="E5" s="8" t="s">
        <v>125</v>
      </c>
      <c r="F5" s="8" t="s">
        <v>31</v>
      </c>
      <c r="G5" s="10" t="s">
        <v>126</v>
      </c>
      <c r="H5" s="10" t="s">
        <v>127</v>
      </c>
      <c r="I5" s="10" t="s">
        <v>128</v>
      </c>
      <c r="J5" s="10" t="s">
        <v>128</v>
      </c>
    </row>
    <row r="6" spans="1:10" customHeight="1" ht="14">
      <c r="A6" s="8">
        <v>2</v>
      </c>
      <c r="B6" s="10" t="s">
        <v>17</v>
      </c>
      <c r="C6" s="8" t="s">
        <v>125</v>
      </c>
      <c r="D6" s="10" t="s">
        <v>17</v>
      </c>
      <c r="E6" s="8" t="s">
        <v>125</v>
      </c>
      <c r="F6" s="8" t="s">
        <v>35</v>
      </c>
      <c r="G6" s="10"/>
      <c r="H6" s="10"/>
      <c r="I6" s="10" t="s">
        <v>129</v>
      </c>
      <c r="J6" s="10" t="s">
        <v>17</v>
      </c>
    </row>
    <row r="7" spans="1:10" customHeight="1" ht="14">
      <c r="A7" s="8">
        <v>3</v>
      </c>
      <c r="B7" s="10" t="s">
        <v>17</v>
      </c>
      <c r="C7" s="8" t="s">
        <v>125</v>
      </c>
      <c r="D7" s="10" t="s">
        <v>17</v>
      </c>
      <c r="E7" s="8" t="s">
        <v>125</v>
      </c>
      <c r="F7" s="8" t="s">
        <v>35</v>
      </c>
      <c r="G7" s="10"/>
      <c r="H7" s="10"/>
      <c r="I7" s="10" t="s">
        <v>130</v>
      </c>
      <c r="J7" s="10" t="s">
        <v>17</v>
      </c>
    </row>
    <row r="8" spans="1:10" customHeight="1" ht="28">
      <c r="A8" s="8">
        <v>4</v>
      </c>
      <c r="B8" s="10" t="s">
        <v>131</v>
      </c>
      <c r="C8" s="8" t="s">
        <v>125</v>
      </c>
      <c r="D8" s="10" t="s">
        <v>17</v>
      </c>
      <c r="E8" s="8" t="s">
        <v>125</v>
      </c>
      <c r="F8" s="8" t="s">
        <v>35</v>
      </c>
      <c r="G8" s="10" t="s">
        <v>132</v>
      </c>
      <c r="H8" s="10" t="s">
        <v>133</v>
      </c>
      <c r="I8" s="10" t="s">
        <v>134</v>
      </c>
      <c r="J8" s="10">
        <v>724887788</v>
      </c>
    </row>
    <row r="9" spans="1:10" customHeight="1" ht="14">
      <c r="A9" s="8">
        <v>5</v>
      </c>
      <c r="B9" s="10" t="s">
        <v>17</v>
      </c>
      <c r="C9" s="8" t="s">
        <v>125</v>
      </c>
      <c r="D9" s="10" t="s">
        <v>17</v>
      </c>
      <c r="E9" s="8" t="s">
        <v>125</v>
      </c>
      <c r="F9" s="8" t="s">
        <v>35</v>
      </c>
      <c r="G9" s="10"/>
      <c r="H9" s="10"/>
      <c r="I9" s="10" t="s">
        <v>135</v>
      </c>
      <c r="J9" s="10" t="s">
        <v>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3:J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83"/>
  <sheetViews>
    <sheetView tabSelected="0" workbookViewId="0" showGridLines="true" showRowColHeaders="1">
      <selection activeCell="A83" sqref="A83:H83"/>
    </sheetView>
  </sheetViews>
  <sheetFormatPr defaultRowHeight="14.4" defaultColWidth="15" outlineLevelRow="0" outlineLevelCol="0"/>
  <cols>
    <col min="1" max="1" width="5" customWidth="true" style="0"/>
    <col min="2" max="2" width="28" customWidth="true" style="0"/>
    <col min="3" max="3" width="20" customWidth="true" style="0"/>
    <col min="4" max="4" width="12" customWidth="true" style="0"/>
    <col min="5" max="5" width="12" customWidth="true" style="0"/>
    <col min="6" max="6" width="8" customWidth="true" style="0"/>
    <col min="7" max="7" width="15" style="0"/>
    <col min="8" max="8" width="15" style="0"/>
  </cols>
  <sheetData>
    <row r="1" spans="1:22" customHeight="1" ht="20">
      <c r="A1"/>
    </row>
    <row r="2" spans="1:22" customHeight="1" ht="20"/>
    <row r="3" spans="1:22" customHeight="1" ht="20">
      <c r="F3" s="14" t="s">
        <v>136</v>
      </c>
    </row>
    <row r="4" spans="1:22" customHeight="1" ht="20"/>
    <row r="5" spans="1:22" customHeight="1" ht="20">
      <c r="A5" s="15" t="s">
        <v>137</v>
      </c>
      <c r="B5" s="15"/>
      <c r="C5" s="15"/>
      <c r="D5" s="15"/>
      <c r="E5" s="15" t="s">
        <v>125</v>
      </c>
      <c r="F5" s="15"/>
      <c r="G5" s="15" t="s">
        <v>138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>
      <c r="A6" s="15" t="s">
        <v>139</v>
      </c>
      <c r="B6" s="15"/>
      <c r="C6" s="15" t="s">
        <v>140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>
      <c r="A7" s="15" t="s">
        <v>141</v>
      </c>
      <c r="B7" s="15"/>
      <c r="C7" s="15" t="s">
        <v>142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>
      <c r="A8" s="15" t="s">
        <v>143</v>
      </c>
      <c r="B8" s="15"/>
      <c r="C8" s="15" t="s">
        <v>144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2">
      <c r="A9" s="15" t="s">
        <v>145</v>
      </c>
      <c r="B9" s="15"/>
      <c r="C9" s="15"/>
      <c r="D9" s="15"/>
      <c r="E9" s="15" t="s">
        <v>16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2">
      <c r="A10" s="15" t="s">
        <v>146</v>
      </c>
      <c r="B10" s="15"/>
      <c r="C10" s="15" t="s">
        <v>147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2">
      <c r="A11" s="15" t="s">
        <v>148</v>
      </c>
      <c r="B11" s="15"/>
      <c r="C11" s="15" t="s">
        <v>57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2">
      <c r="A12" s="15" t="s">
        <v>149</v>
      </c>
      <c r="B12" s="15"/>
      <c r="C12" s="15" t="s">
        <v>150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2">
      <c r="A13" s="15" t="s">
        <v>151</v>
      </c>
      <c r="B13" s="15"/>
      <c r="C13" s="15" t="s">
        <v>59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>
      <c r="A14" s="15" t="s">
        <v>152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2">
      <c r="A15" s="15" t="s">
        <v>153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2">
      <c r="A16" s="15" t="s">
        <v>154</v>
      </c>
      <c r="B16" s="15"/>
      <c r="C16" s="15"/>
      <c r="D16" s="15"/>
      <c r="E16" s="15" t="s">
        <v>155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>
      <c r="A17" s="15" t="s">
        <v>156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20" spans="1:22">
      <c r="A20" s="17" t="s">
        <v>157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2" customHeight="1" ht="50">
      <c r="A21" s="17" t="s">
        <v>158</v>
      </c>
      <c r="B21" s="17"/>
      <c r="C21" s="17"/>
      <c r="D21" s="17"/>
      <c r="E21" s="17"/>
      <c r="F21" s="17"/>
      <c r="G21" s="18" t="s">
        <v>159</v>
      </c>
      <c r="H21" s="18"/>
      <c r="I21" s="18"/>
      <c r="J21" s="18" t="s">
        <v>160</v>
      </c>
      <c r="K21" s="18"/>
      <c r="L21" s="18"/>
      <c r="M21" s="18" t="s">
        <v>161</v>
      </c>
      <c r="N21" s="18"/>
      <c r="O21" s="18"/>
      <c r="P21" s="18" t="s">
        <v>131</v>
      </c>
      <c r="Q21" s="18"/>
      <c r="R21" s="18"/>
      <c r="S21" s="18" t="s">
        <v>162</v>
      </c>
      <c r="T21" s="18"/>
      <c r="U21" s="18"/>
    </row>
    <row r="22" spans="1:22" customHeight="1" ht="50">
      <c r="A22" s="18" t="s">
        <v>116</v>
      </c>
      <c r="B22" s="18" t="s">
        <v>163</v>
      </c>
      <c r="C22" s="18"/>
      <c r="D22" s="18" t="s">
        <v>69</v>
      </c>
      <c r="E22" s="18" t="s">
        <v>164</v>
      </c>
      <c r="F22" s="18" t="s">
        <v>72</v>
      </c>
      <c r="G22" s="18" t="s">
        <v>165</v>
      </c>
      <c r="H22" s="18" t="s">
        <v>166</v>
      </c>
      <c r="I22" s="18" t="s">
        <v>72</v>
      </c>
      <c r="J22" s="18" t="s">
        <v>165</v>
      </c>
      <c r="K22" s="18" t="s">
        <v>166</v>
      </c>
      <c r="L22" s="18" t="s">
        <v>72</v>
      </c>
      <c r="M22" s="18" t="s">
        <v>165</v>
      </c>
      <c r="N22" s="18" t="s">
        <v>166</v>
      </c>
      <c r="O22" s="18" t="s">
        <v>72</v>
      </c>
      <c r="P22" s="18" t="s">
        <v>165</v>
      </c>
      <c r="Q22" s="18" t="s">
        <v>166</v>
      </c>
      <c r="R22" s="18" t="s">
        <v>72</v>
      </c>
      <c r="S22" s="18" t="s">
        <v>165</v>
      </c>
      <c r="T22" s="18" t="s">
        <v>166</v>
      </c>
      <c r="U22" s="18" t="s">
        <v>72</v>
      </c>
    </row>
    <row r="23" spans="1:22" customHeight="1" ht="18.25">
      <c r="A23" s="23">
        <v>1</v>
      </c>
      <c r="B23" s="21" t="s">
        <v>73</v>
      </c>
      <c r="C23" s="21"/>
      <c r="D23" s="24">
        <v>1</v>
      </c>
      <c r="E23" s="23" t="s">
        <v>75</v>
      </c>
      <c r="F23" s="23" t="s">
        <v>76</v>
      </c>
      <c r="G23" s="26">
        <v>700</v>
      </c>
      <c r="H23" s="30">
        <v>700</v>
      </c>
      <c r="I23" s="32" t="s">
        <v>76</v>
      </c>
      <c r="J23" s="26">
        <v>1500</v>
      </c>
      <c r="K23" s="30">
        <v>1500</v>
      </c>
      <c r="L23" s="32" t="s">
        <v>76</v>
      </c>
      <c r="M23" s="26">
        <v>500</v>
      </c>
      <c r="N23" s="30">
        <v>500</v>
      </c>
      <c r="O23" s="32" t="s">
        <v>76</v>
      </c>
      <c r="P23" s="26">
        <v>1200</v>
      </c>
      <c r="Q23" s="30">
        <v>1200</v>
      </c>
      <c r="R23" s="32" t="s">
        <v>76</v>
      </c>
      <c r="S23" s="26">
        <v>800</v>
      </c>
      <c r="T23" s="30">
        <v>800</v>
      </c>
      <c r="U23" s="32" t="s">
        <v>76</v>
      </c>
    </row>
    <row r="24" spans="1:22" customHeight="1" ht="18.25">
      <c r="A24" s="23">
        <v>2</v>
      </c>
      <c r="B24" s="21" t="s">
        <v>77</v>
      </c>
      <c r="C24" s="21"/>
      <c r="D24" s="24">
        <v>1</v>
      </c>
      <c r="E24" s="23" t="s">
        <v>75</v>
      </c>
      <c r="F24" s="23" t="s">
        <v>76</v>
      </c>
      <c r="G24" s="27">
        <v>700</v>
      </c>
      <c r="H24" s="24">
        <v>700</v>
      </c>
      <c r="I24" s="33" t="s">
        <v>76</v>
      </c>
      <c r="J24" s="27">
        <v>1300</v>
      </c>
      <c r="K24" s="24">
        <v>1300</v>
      </c>
      <c r="L24" s="33" t="s">
        <v>76</v>
      </c>
      <c r="M24" s="27">
        <v>500</v>
      </c>
      <c r="N24" s="24">
        <v>500</v>
      </c>
      <c r="O24" s="33" t="s">
        <v>76</v>
      </c>
      <c r="P24" s="27">
        <v>1050</v>
      </c>
      <c r="Q24" s="24">
        <v>1050</v>
      </c>
      <c r="R24" s="33" t="s">
        <v>76</v>
      </c>
      <c r="S24" s="27">
        <v>800</v>
      </c>
      <c r="T24" s="24">
        <v>800</v>
      </c>
      <c r="U24" s="33" t="s">
        <v>76</v>
      </c>
    </row>
    <row r="25" spans="1:22" customHeight="1" ht="18.25">
      <c r="A25" s="23">
        <v>3</v>
      </c>
      <c r="B25" s="21" t="s">
        <v>78</v>
      </c>
      <c r="C25" s="21"/>
      <c r="D25" s="24">
        <v>1</v>
      </c>
      <c r="E25" s="23" t="s">
        <v>75</v>
      </c>
      <c r="F25" s="23" t="s">
        <v>76</v>
      </c>
      <c r="G25" s="27">
        <v>700</v>
      </c>
      <c r="H25" s="24">
        <v>700</v>
      </c>
      <c r="I25" s="33" t="s">
        <v>76</v>
      </c>
      <c r="J25" s="27">
        <v>1300</v>
      </c>
      <c r="K25" s="24">
        <v>1300</v>
      </c>
      <c r="L25" s="33" t="s">
        <v>76</v>
      </c>
      <c r="M25" s="27">
        <v>500</v>
      </c>
      <c r="N25" s="24">
        <v>500</v>
      </c>
      <c r="O25" s="33" t="s">
        <v>76</v>
      </c>
      <c r="P25" s="27">
        <v>1050</v>
      </c>
      <c r="Q25" s="24">
        <v>1050</v>
      </c>
      <c r="R25" s="33" t="s">
        <v>76</v>
      </c>
      <c r="S25" s="27">
        <v>800</v>
      </c>
      <c r="T25" s="24">
        <v>800</v>
      </c>
      <c r="U25" s="33" t="s">
        <v>76</v>
      </c>
    </row>
    <row r="26" spans="1:22" customHeight="1" ht="18.25">
      <c r="A26" s="23">
        <v>4</v>
      </c>
      <c r="B26" s="21" t="s">
        <v>79</v>
      </c>
      <c r="C26" s="21"/>
      <c r="D26" s="24">
        <v>1</v>
      </c>
      <c r="E26" s="23" t="s">
        <v>75</v>
      </c>
      <c r="F26" s="23" t="s">
        <v>76</v>
      </c>
      <c r="G26" s="27">
        <v>500</v>
      </c>
      <c r="H26" s="24">
        <v>500</v>
      </c>
      <c r="I26" s="33" t="s">
        <v>76</v>
      </c>
      <c r="J26" s="27">
        <v>800</v>
      </c>
      <c r="K26" s="24">
        <v>800</v>
      </c>
      <c r="L26" s="33" t="s">
        <v>76</v>
      </c>
      <c r="M26" s="27">
        <v>500</v>
      </c>
      <c r="N26" s="24">
        <v>500</v>
      </c>
      <c r="O26" s="33" t="s">
        <v>76</v>
      </c>
      <c r="P26" s="27">
        <v>550</v>
      </c>
      <c r="Q26" s="24">
        <v>550</v>
      </c>
      <c r="R26" s="33" t="s">
        <v>76</v>
      </c>
      <c r="S26" s="27">
        <v>500</v>
      </c>
      <c r="T26" s="24">
        <v>500</v>
      </c>
      <c r="U26" s="33" t="s">
        <v>76</v>
      </c>
    </row>
    <row r="27" spans="1:22" customHeight="1" ht="34.25">
      <c r="A27" s="23">
        <v>5</v>
      </c>
      <c r="B27" s="21" t="s">
        <v>81</v>
      </c>
      <c r="C27" s="21"/>
      <c r="D27" s="24">
        <v>1</v>
      </c>
      <c r="E27" s="23" t="s">
        <v>75</v>
      </c>
      <c r="F27" s="23" t="s">
        <v>76</v>
      </c>
      <c r="G27" s="27">
        <v>400</v>
      </c>
      <c r="H27" s="24">
        <v>400</v>
      </c>
      <c r="I27" s="33" t="s">
        <v>76</v>
      </c>
      <c r="J27" s="27">
        <v>560</v>
      </c>
      <c r="K27" s="24">
        <v>560</v>
      </c>
      <c r="L27" s="33" t="s">
        <v>76</v>
      </c>
      <c r="M27" s="27">
        <v>500</v>
      </c>
      <c r="N27" s="24">
        <v>500</v>
      </c>
      <c r="O27" s="33" t="s">
        <v>76</v>
      </c>
      <c r="P27" s="27">
        <v>790</v>
      </c>
      <c r="Q27" s="24">
        <v>790</v>
      </c>
      <c r="R27" s="33" t="s">
        <v>76</v>
      </c>
      <c r="S27" s="27">
        <v>500</v>
      </c>
      <c r="T27" s="24">
        <v>500</v>
      </c>
      <c r="U27" s="33" t="s">
        <v>76</v>
      </c>
    </row>
    <row r="28" spans="1:22" customHeight="1" ht="18.25">
      <c r="A28" s="23">
        <v>6</v>
      </c>
      <c r="B28" s="21" t="s">
        <v>82</v>
      </c>
      <c r="C28" s="21"/>
      <c r="D28" s="24">
        <v>1</v>
      </c>
      <c r="E28" s="23" t="s">
        <v>75</v>
      </c>
      <c r="F28" s="23" t="s">
        <v>76</v>
      </c>
      <c r="G28" s="27">
        <v>400</v>
      </c>
      <c r="H28" s="24">
        <v>400</v>
      </c>
      <c r="I28" s="33" t="s">
        <v>76</v>
      </c>
      <c r="J28" s="27">
        <v>800</v>
      </c>
      <c r="K28" s="24">
        <v>800</v>
      </c>
      <c r="L28" s="33" t="s">
        <v>76</v>
      </c>
      <c r="M28" s="27">
        <v>500</v>
      </c>
      <c r="N28" s="24">
        <v>500</v>
      </c>
      <c r="O28" s="33" t="s">
        <v>76</v>
      </c>
      <c r="P28" s="27">
        <v>550</v>
      </c>
      <c r="Q28" s="24">
        <v>550</v>
      </c>
      <c r="R28" s="33" t="s">
        <v>76</v>
      </c>
      <c r="S28" s="27">
        <v>500</v>
      </c>
      <c r="T28" s="24">
        <v>500</v>
      </c>
      <c r="U28" s="33" t="s">
        <v>76</v>
      </c>
    </row>
    <row r="29" spans="1:22" customHeight="1" ht="18.25">
      <c r="A29" s="23">
        <v>7</v>
      </c>
      <c r="B29" s="21" t="s">
        <v>83</v>
      </c>
      <c r="C29" s="21"/>
      <c r="D29" s="24">
        <v>1</v>
      </c>
      <c r="E29" s="23" t="s">
        <v>75</v>
      </c>
      <c r="F29" s="23" t="s">
        <v>76</v>
      </c>
      <c r="G29" s="27">
        <v>500</v>
      </c>
      <c r="H29" s="24">
        <v>500</v>
      </c>
      <c r="I29" s="33" t="s">
        <v>76</v>
      </c>
      <c r="J29" s="27">
        <v>900</v>
      </c>
      <c r="K29" s="24">
        <v>900</v>
      </c>
      <c r="L29" s="33" t="s">
        <v>76</v>
      </c>
      <c r="M29" s="27">
        <v>500</v>
      </c>
      <c r="N29" s="24">
        <v>500</v>
      </c>
      <c r="O29" s="33" t="s">
        <v>76</v>
      </c>
      <c r="P29" s="27">
        <v>700</v>
      </c>
      <c r="Q29" s="24">
        <v>700</v>
      </c>
      <c r="R29" s="33" t="s">
        <v>76</v>
      </c>
      <c r="S29" s="27">
        <v>500</v>
      </c>
      <c r="T29" s="24">
        <v>500</v>
      </c>
      <c r="U29" s="33" t="s">
        <v>76</v>
      </c>
    </row>
    <row r="30" spans="1:22" customHeight="1" ht="18.25">
      <c r="A30" s="23">
        <v>8</v>
      </c>
      <c r="B30" s="21" t="s">
        <v>84</v>
      </c>
      <c r="C30" s="21"/>
      <c r="D30" s="24">
        <v>1</v>
      </c>
      <c r="E30" s="23" t="s">
        <v>75</v>
      </c>
      <c r="F30" s="23" t="s">
        <v>76</v>
      </c>
      <c r="G30" s="27">
        <v>500</v>
      </c>
      <c r="H30" s="24">
        <v>500</v>
      </c>
      <c r="I30" s="33" t="s">
        <v>76</v>
      </c>
      <c r="J30" s="27">
        <v>900</v>
      </c>
      <c r="K30" s="24">
        <v>900</v>
      </c>
      <c r="L30" s="33" t="s">
        <v>76</v>
      </c>
      <c r="M30" s="27">
        <v>500</v>
      </c>
      <c r="N30" s="24">
        <v>500</v>
      </c>
      <c r="O30" s="33" t="s">
        <v>76</v>
      </c>
      <c r="P30" s="27">
        <v>700</v>
      </c>
      <c r="Q30" s="24">
        <v>700</v>
      </c>
      <c r="R30" s="33" t="s">
        <v>76</v>
      </c>
      <c r="S30" s="27">
        <v>500</v>
      </c>
      <c r="T30" s="24">
        <v>500</v>
      </c>
      <c r="U30" s="33" t="s">
        <v>76</v>
      </c>
    </row>
    <row r="31" spans="1:22" customHeight="1" ht="18.25">
      <c r="A31" s="23">
        <v>9</v>
      </c>
      <c r="B31" s="21" t="s">
        <v>85</v>
      </c>
      <c r="C31" s="21"/>
      <c r="D31" s="24">
        <v>1</v>
      </c>
      <c r="E31" s="23" t="s">
        <v>75</v>
      </c>
      <c r="F31" s="23" t="s">
        <v>76</v>
      </c>
      <c r="G31" s="27">
        <v>500</v>
      </c>
      <c r="H31" s="24">
        <v>500</v>
      </c>
      <c r="I31" s="33" t="s">
        <v>76</v>
      </c>
      <c r="J31" s="27">
        <v>900</v>
      </c>
      <c r="K31" s="24">
        <v>900</v>
      </c>
      <c r="L31" s="33" t="s">
        <v>76</v>
      </c>
      <c r="M31" s="27">
        <v>500</v>
      </c>
      <c r="N31" s="24">
        <v>500</v>
      </c>
      <c r="O31" s="33" t="s">
        <v>76</v>
      </c>
      <c r="P31" s="27">
        <v>700</v>
      </c>
      <c r="Q31" s="24">
        <v>700</v>
      </c>
      <c r="R31" s="33" t="s">
        <v>76</v>
      </c>
      <c r="S31" s="27">
        <v>500</v>
      </c>
      <c r="T31" s="24">
        <v>500</v>
      </c>
      <c r="U31" s="33" t="s">
        <v>76</v>
      </c>
    </row>
    <row r="32" spans="1:22" customHeight="1" ht="34.25">
      <c r="A32" s="23">
        <v>10</v>
      </c>
      <c r="B32" s="21" t="s">
        <v>86</v>
      </c>
      <c r="C32" s="21"/>
      <c r="D32" s="24">
        <v>2</v>
      </c>
      <c r="E32" s="23" t="s">
        <v>87</v>
      </c>
      <c r="F32" s="23" t="s">
        <v>76</v>
      </c>
      <c r="G32" s="27">
        <v>200</v>
      </c>
      <c r="H32" s="24">
        <v>400</v>
      </c>
      <c r="I32" s="33" t="s">
        <v>76</v>
      </c>
      <c r="J32" s="27">
        <v>1400</v>
      </c>
      <c r="K32" s="24">
        <v>2800</v>
      </c>
      <c r="L32" s="33" t="s">
        <v>76</v>
      </c>
      <c r="M32" s="27">
        <v>400</v>
      </c>
      <c r="N32" s="24">
        <v>800</v>
      </c>
      <c r="O32" s="33" t="s">
        <v>76</v>
      </c>
      <c r="P32" s="27">
        <v>300</v>
      </c>
      <c r="Q32" s="24">
        <v>600</v>
      </c>
      <c r="R32" s="33" t="s">
        <v>76</v>
      </c>
      <c r="S32" s="27">
        <v>300</v>
      </c>
      <c r="T32" s="24">
        <v>600</v>
      </c>
      <c r="U32" s="33" t="s">
        <v>76</v>
      </c>
    </row>
    <row r="33" spans="1:22">
      <c r="A33" s="15"/>
      <c r="B33" s="15" t="s">
        <v>167</v>
      </c>
      <c r="C33" s="15"/>
      <c r="D33" s="15"/>
      <c r="E33" s="15"/>
      <c r="F33" s="15"/>
      <c r="G33" s="28"/>
      <c r="H33" s="25">
        <v>5300.0</v>
      </c>
      <c r="I33" s="34" t="s">
        <v>76</v>
      </c>
      <c r="J33" s="28"/>
      <c r="K33" s="25">
        <v>11760.0</v>
      </c>
      <c r="L33" s="34" t="s">
        <v>76</v>
      </c>
      <c r="M33" s="28"/>
      <c r="N33" s="25">
        <v>5300.0</v>
      </c>
      <c r="O33" s="34" t="s">
        <v>76</v>
      </c>
      <c r="P33" s="28"/>
      <c r="Q33" s="25">
        <v>7890.0</v>
      </c>
      <c r="R33" s="34" t="s">
        <v>76</v>
      </c>
      <c r="S33" s="28"/>
      <c r="T33" s="25">
        <v>6000.0</v>
      </c>
      <c r="U33" s="34" t="s">
        <v>76</v>
      </c>
    </row>
    <row r="34" spans="1:22">
      <c r="A34" s="17" t="s">
        <v>168</v>
      </c>
      <c r="B34" s="17"/>
      <c r="C34" s="17"/>
      <c r="D34" s="17"/>
      <c r="E34" s="17"/>
      <c r="F34" s="17"/>
      <c r="G34" s="28" t="s">
        <v>169</v>
      </c>
      <c r="H34" s="3"/>
      <c r="I34" s="35"/>
      <c r="J34" s="28" t="s">
        <v>170</v>
      </c>
      <c r="K34" s="3"/>
      <c r="L34" s="35"/>
      <c r="M34" s="28" t="s">
        <v>171</v>
      </c>
      <c r="N34" s="3"/>
      <c r="O34" s="35"/>
      <c r="P34" s="28" t="s">
        <v>172</v>
      </c>
      <c r="Q34" s="3"/>
      <c r="R34" s="35"/>
      <c r="S34" s="28" t="s">
        <v>173</v>
      </c>
      <c r="T34" s="3"/>
      <c r="U34" s="35"/>
    </row>
    <row r="35" spans="1:22">
      <c r="A35" s="17" t="s">
        <v>174</v>
      </c>
      <c r="B35" s="17"/>
      <c r="C35" s="17"/>
      <c r="D35" s="17"/>
      <c r="E35" s="17"/>
      <c r="F35" s="17"/>
      <c r="G35" s="28"/>
      <c r="H35" s="3"/>
      <c r="I35" s="35"/>
      <c r="J35" s="28"/>
      <c r="K35" s="3"/>
      <c r="L35" s="35"/>
      <c r="M35" s="28"/>
      <c r="N35" s="3"/>
      <c r="O35" s="35"/>
      <c r="P35" s="28"/>
      <c r="Q35" s="3"/>
      <c r="R35" s="35"/>
      <c r="S35" s="28"/>
      <c r="T35" s="3"/>
      <c r="U35" s="35"/>
    </row>
    <row r="36" spans="1:22" customHeight="1" ht="16.25">
      <c r="A36" s="17" t="s">
        <v>175</v>
      </c>
      <c r="B36" s="17"/>
      <c r="C36" s="17"/>
      <c r="D36" s="17"/>
      <c r="E36" s="17"/>
      <c r="F36" s="17"/>
      <c r="G36" s="29"/>
      <c r="H36" s="31"/>
      <c r="I36" s="36"/>
      <c r="J36" s="29"/>
      <c r="K36" s="31"/>
      <c r="L36" s="36"/>
      <c r="M36" s="29"/>
      <c r="N36" s="31"/>
      <c r="O36" s="36"/>
      <c r="P36" s="29"/>
      <c r="Q36" s="31"/>
      <c r="R36" s="36"/>
      <c r="S36" s="29"/>
      <c r="T36" s="31"/>
      <c r="U36" s="36"/>
    </row>
    <row r="38" spans="1:22">
      <c r="A38" s="17" t="s">
        <v>176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2" customHeight="1" ht="50">
      <c r="A39" s="17" t="s">
        <v>158</v>
      </c>
      <c r="B39" s="17"/>
      <c r="C39" s="17"/>
      <c r="D39" s="17"/>
      <c r="E39" s="17"/>
      <c r="F39" s="17"/>
      <c r="G39" s="18" t="s">
        <v>159</v>
      </c>
      <c r="H39" s="18"/>
      <c r="I39" s="18"/>
      <c r="J39" s="18" t="s">
        <v>160</v>
      </c>
      <c r="K39" s="18"/>
      <c r="L39" s="18"/>
      <c r="M39" s="18" t="s">
        <v>161</v>
      </c>
      <c r="N39" s="18"/>
      <c r="O39" s="18"/>
      <c r="P39" s="18" t="s">
        <v>131</v>
      </c>
      <c r="Q39" s="18"/>
      <c r="R39" s="18"/>
      <c r="S39" s="18" t="s">
        <v>162</v>
      </c>
      <c r="T39" s="18"/>
      <c r="U39" s="18"/>
    </row>
    <row r="40" spans="1:22" customHeight="1" ht="50">
      <c r="A40" s="18" t="s">
        <v>116</v>
      </c>
      <c r="B40" s="18" t="s">
        <v>177</v>
      </c>
      <c r="C40" s="18"/>
      <c r="D40" s="18" t="s">
        <v>69</v>
      </c>
      <c r="E40" s="18" t="s">
        <v>164</v>
      </c>
      <c r="F40" s="18" t="s">
        <v>72</v>
      </c>
      <c r="G40" s="18" t="s">
        <v>165</v>
      </c>
      <c r="H40" s="18" t="s">
        <v>166</v>
      </c>
      <c r="I40" s="18" t="s">
        <v>72</v>
      </c>
      <c r="J40" s="18" t="s">
        <v>165</v>
      </c>
      <c r="K40" s="18" t="s">
        <v>166</v>
      </c>
      <c r="L40" s="18" t="s">
        <v>72</v>
      </c>
      <c r="M40" s="18" t="s">
        <v>165</v>
      </c>
      <c r="N40" s="18" t="s">
        <v>166</v>
      </c>
      <c r="O40" s="18" t="s">
        <v>72</v>
      </c>
      <c r="P40" s="18" t="s">
        <v>165</v>
      </c>
      <c r="Q40" s="18" t="s">
        <v>166</v>
      </c>
      <c r="R40" s="18" t="s">
        <v>72</v>
      </c>
      <c r="S40" s="18" t="s">
        <v>165</v>
      </c>
      <c r="T40" s="18" t="s">
        <v>166</v>
      </c>
      <c r="U40" s="18" t="s">
        <v>72</v>
      </c>
    </row>
    <row r="41" spans="1:22" customHeight="1" ht="18.25">
      <c r="A41" s="23">
        <v>1</v>
      </c>
      <c r="B41" s="21" t="s">
        <v>73</v>
      </c>
      <c r="C41" s="21"/>
      <c r="D41" s="24">
        <v>1</v>
      </c>
      <c r="E41" s="23" t="s">
        <v>75</v>
      </c>
      <c r="F41" s="23" t="s">
        <v>76</v>
      </c>
      <c r="G41" s="38">
        <v>635</v>
      </c>
      <c r="H41" s="40">
        <v>635</v>
      </c>
      <c r="I41" s="41" t="s">
        <v>76</v>
      </c>
      <c r="J41" s="26" t="s">
        <v>17</v>
      </c>
      <c r="K41" s="30" t="s">
        <v>17</v>
      </c>
      <c r="L41" s="32" t="s">
        <v>17</v>
      </c>
      <c r="M41" s="26" t="s">
        <v>17</v>
      </c>
      <c r="N41" s="30" t="s">
        <v>17</v>
      </c>
      <c r="O41" s="32" t="s">
        <v>17</v>
      </c>
      <c r="P41" s="26" t="s">
        <v>17</v>
      </c>
      <c r="Q41" s="30" t="s">
        <v>17</v>
      </c>
      <c r="R41" s="32" t="s">
        <v>17</v>
      </c>
      <c r="S41" s="26" t="s">
        <v>17</v>
      </c>
      <c r="T41" s="30" t="s">
        <v>17</v>
      </c>
      <c r="U41" s="32" t="s">
        <v>17</v>
      </c>
    </row>
    <row r="42" spans="1:22" customHeight="1" ht="18.25">
      <c r="A42" s="23">
        <v>2</v>
      </c>
      <c r="B42" s="21" t="s">
        <v>77</v>
      </c>
      <c r="C42" s="21"/>
      <c r="D42" s="24">
        <v>1</v>
      </c>
      <c r="E42" s="23" t="s">
        <v>75</v>
      </c>
      <c r="F42" s="23" t="s">
        <v>76</v>
      </c>
      <c r="G42" s="39">
        <v>635</v>
      </c>
      <c r="H42" s="37">
        <v>635</v>
      </c>
      <c r="I42" s="42" t="s">
        <v>76</v>
      </c>
      <c r="J42" s="27" t="s">
        <v>17</v>
      </c>
      <c r="K42" s="24" t="s">
        <v>17</v>
      </c>
      <c r="L42" s="33" t="s">
        <v>17</v>
      </c>
      <c r="M42" s="27" t="s">
        <v>17</v>
      </c>
      <c r="N42" s="24" t="s">
        <v>17</v>
      </c>
      <c r="O42" s="33" t="s">
        <v>17</v>
      </c>
      <c r="P42" s="27" t="s">
        <v>17</v>
      </c>
      <c r="Q42" s="24" t="s">
        <v>17</v>
      </c>
      <c r="R42" s="33" t="s">
        <v>17</v>
      </c>
      <c r="S42" s="27" t="s">
        <v>17</v>
      </c>
      <c r="T42" s="24" t="s">
        <v>17</v>
      </c>
      <c r="U42" s="33" t="s">
        <v>17</v>
      </c>
    </row>
    <row r="43" spans="1:22" customHeight="1" ht="18.25">
      <c r="A43" s="23">
        <v>3</v>
      </c>
      <c r="B43" s="21" t="s">
        <v>78</v>
      </c>
      <c r="C43" s="21"/>
      <c r="D43" s="24">
        <v>1</v>
      </c>
      <c r="E43" s="23" t="s">
        <v>75</v>
      </c>
      <c r="F43" s="23" t="s">
        <v>76</v>
      </c>
      <c r="G43" s="39">
        <v>635</v>
      </c>
      <c r="H43" s="37">
        <v>635</v>
      </c>
      <c r="I43" s="42" t="s">
        <v>76</v>
      </c>
      <c r="J43" s="27" t="s">
        <v>17</v>
      </c>
      <c r="K43" s="24" t="s">
        <v>17</v>
      </c>
      <c r="L43" s="33" t="s">
        <v>17</v>
      </c>
      <c r="M43" s="27" t="s">
        <v>17</v>
      </c>
      <c r="N43" s="24" t="s">
        <v>17</v>
      </c>
      <c r="O43" s="33" t="s">
        <v>17</v>
      </c>
      <c r="P43" s="27" t="s">
        <v>17</v>
      </c>
      <c r="Q43" s="24" t="s">
        <v>17</v>
      </c>
      <c r="R43" s="33" t="s">
        <v>17</v>
      </c>
      <c r="S43" s="27" t="s">
        <v>17</v>
      </c>
      <c r="T43" s="24" t="s">
        <v>17</v>
      </c>
      <c r="U43" s="33" t="s">
        <v>17</v>
      </c>
    </row>
    <row r="44" spans="1:22" customHeight="1" ht="18.25">
      <c r="A44" s="23">
        <v>4</v>
      </c>
      <c r="B44" s="21" t="s">
        <v>79</v>
      </c>
      <c r="C44" s="21"/>
      <c r="D44" s="24">
        <v>1</v>
      </c>
      <c r="E44" s="23" t="s">
        <v>75</v>
      </c>
      <c r="F44" s="23" t="s">
        <v>76</v>
      </c>
      <c r="G44" s="39">
        <v>500</v>
      </c>
      <c r="H44" s="37">
        <v>500</v>
      </c>
      <c r="I44" s="42" t="s">
        <v>76</v>
      </c>
      <c r="J44" s="27" t="s">
        <v>17</v>
      </c>
      <c r="K44" s="24" t="s">
        <v>17</v>
      </c>
      <c r="L44" s="33" t="s">
        <v>17</v>
      </c>
      <c r="M44" s="27" t="s">
        <v>17</v>
      </c>
      <c r="N44" s="24" t="s">
        <v>17</v>
      </c>
      <c r="O44" s="33" t="s">
        <v>17</v>
      </c>
      <c r="P44" s="27" t="s">
        <v>17</v>
      </c>
      <c r="Q44" s="24" t="s">
        <v>17</v>
      </c>
      <c r="R44" s="33" t="s">
        <v>17</v>
      </c>
      <c r="S44" s="27" t="s">
        <v>17</v>
      </c>
      <c r="T44" s="24" t="s">
        <v>17</v>
      </c>
      <c r="U44" s="33" t="s">
        <v>17</v>
      </c>
    </row>
    <row r="45" spans="1:22" customHeight="1" ht="34.25">
      <c r="A45" s="23">
        <v>5</v>
      </c>
      <c r="B45" s="21" t="s">
        <v>81</v>
      </c>
      <c r="C45" s="21"/>
      <c r="D45" s="24">
        <v>1</v>
      </c>
      <c r="E45" s="23" t="s">
        <v>75</v>
      </c>
      <c r="F45" s="23" t="s">
        <v>76</v>
      </c>
      <c r="G45" s="39">
        <v>350</v>
      </c>
      <c r="H45" s="37">
        <v>350</v>
      </c>
      <c r="I45" s="42" t="s">
        <v>76</v>
      </c>
      <c r="J45" s="27" t="s">
        <v>17</v>
      </c>
      <c r="K45" s="24" t="s">
        <v>17</v>
      </c>
      <c r="L45" s="33" t="s">
        <v>17</v>
      </c>
      <c r="M45" s="27" t="s">
        <v>17</v>
      </c>
      <c r="N45" s="24" t="s">
        <v>17</v>
      </c>
      <c r="O45" s="33" t="s">
        <v>17</v>
      </c>
      <c r="P45" s="27" t="s">
        <v>17</v>
      </c>
      <c r="Q45" s="24" t="s">
        <v>17</v>
      </c>
      <c r="R45" s="33" t="s">
        <v>17</v>
      </c>
      <c r="S45" s="27" t="s">
        <v>17</v>
      </c>
      <c r="T45" s="24" t="s">
        <v>17</v>
      </c>
      <c r="U45" s="33" t="s">
        <v>17</v>
      </c>
    </row>
    <row r="46" spans="1:22" customHeight="1" ht="18.25">
      <c r="A46" s="23">
        <v>6</v>
      </c>
      <c r="B46" s="21" t="s">
        <v>82</v>
      </c>
      <c r="C46" s="21"/>
      <c r="D46" s="24">
        <v>1</v>
      </c>
      <c r="E46" s="23" t="s">
        <v>75</v>
      </c>
      <c r="F46" s="23" t="s">
        <v>76</v>
      </c>
      <c r="G46" s="39">
        <v>500</v>
      </c>
      <c r="H46" s="37">
        <v>500</v>
      </c>
      <c r="I46" s="42" t="s">
        <v>76</v>
      </c>
      <c r="J46" s="27" t="s">
        <v>17</v>
      </c>
      <c r="K46" s="24" t="s">
        <v>17</v>
      </c>
      <c r="L46" s="33" t="s">
        <v>17</v>
      </c>
      <c r="M46" s="27" t="s">
        <v>17</v>
      </c>
      <c r="N46" s="24" t="s">
        <v>17</v>
      </c>
      <c r="O46" s="33" t="s">
        <v>17</v>
      </c>
      <c r="P46" s="27" t="s">
        <v>17</v>
      </c>
      <c r="Q46" s="24" t="s">
        <v>17</v>
      </c>
      <c r="R46" s="33" t="s">
        <v>17</v>
      </c>
      <c r="S46" s="27" t="s">
        <v>17</v>
      </c>
      <c r="T46" s="24" t="s">
        <v>17</v>
      </c>
      <c r="U46" s="33" t="s">
        <v>17</v>
      </c>
    </row>
    <row r="47" spans="1:22" customHeight="1" ht="18.25">
      <c r="A47" s="23">
        <v>7</v>
      </c>
      <c r="B47" s="21" t="s">
        <v>83</v>
      </c>
      <c r="C47" s="21"/>
      <c r="D47" s="24">
        <v>1</v>
      </c>
      <c r="E47" s="23" t="s">
        <v>75</v>
      </c>
      <c r="F47" s="23" t="s">
        <v>76</v>
      </c>
      <c r="G47" s="39">
        <v>500</v>
      </c>
      <c r="H47" s="37">
        <v>500</v>
      </c>
      <c r="I47" s="42" t="s">
        <v>76</v>
      </c>
      <c r="J47" s="27" t="s">
        <v>17</v>
      </c>
      <c r="K47" s="24" t="s">
        <v>17</v>
      </c>
      <c r="L47" s="33" t="s">
        <v>17</v>
      </c>
      <c r="M47" s="27" t="s">
        <v>17</v>
      </c>
      <c r="N47" s="24" t="s">
        <v>17</v>
      </c>
      <c r="O47" s="33" t="s">
        <v>17</v>
      </c>
      <c r="P47" s="27" t="s">
        <v>17</v>
      </c>
      <c r="Q47" s="24" t="s">
        <v>17</v>
      </c>
      <c r="R47" s="33" t="s">
        <v>17</v>
      </c>
      <c r="S47" s="27" t="s">
        <v>17</v>
      </c>
      <c r="T47" s="24" t="s">
        <v>17</v>
      </c>
      <c r="U47" s="33" t="s">
        <v>17</v>
      </c>
    </row>
    <row r="48" spans="1:22" customHeight="1" ht="18.25">
      <c r="A48" s="23">
        <v>8</v>
      </c>
      <c r="B48" s="21" t="s">
        <v>84</v>
      </c>
      <c r="C48" s="21"/>
      <c r="D48" s="24">
        <v>1</v>
      </c>
      <c r="E48" s="23" t="s">
        <v>75</v>
      </c>
      <c r="F48" s="23" t="s">
        <v>76</v>
      </c>
      <c r="G48" s="39">
        <v>500</v>
      </c>
      <c r="H48" s="37">
        <v>500</v>
      </c>
      <c r="I48" s="42" t="s">
        <v>76</v>
      </c>
      <c r="J48" s="27" t="s">
        <v>17</v>
      </c>
      <c r="K48" s="24" t="s">
        <v>17</v>
      </c>
      <c r="L48" s="33" t="s">
        <v>17</v>
      </c>
      <c r="M48" s="27" t="s">
        <v>17</v>
      </c>
      <c r="N48" s="24" t="s">
        <v>17</v>
      </c>
      <c r="O48" s="33" t="s">
        <v>17</v>
      </c>
      <c r="P48" s="27" t="s">
        <v>17</v>
      </c>
      <c r="Q48" s="24" t="s">
        <v>17</v>
      </c>
      <c r="R48" s="33" t="s">
        <v>17</v>
      </c>
      <c r="S48" s="27" t="s">
        <v>17</v>
      </c>
      <c r="T48" s="24" t="s">
        <v>17</v>
      </c>
      <c r="U48" s="33" t="s">
        <v>17</v>
      </c>
    </row>
    <row r="49" spans="1:22" customHeight="1" ht="18.25">
      <c r="A49" s="23">
        <v>9</v>
      </c>
      <c r="B49" s="21" t="s">
        <v>85</v>
      </c>
      <c r="C49" s="21"/>
      <c r="D49" s="24">
        <v>1</v>
      </c>
      <c r="E49" s="23" t="s">
        <v>75</v>
      </c>
      <c r="F49" s="23" t="s">
        <v>76</v>
      </c>
      <c r="G49" s="39">
        <v>500</v>
      </c>
      <c r="H49" s="37">
        <v>500</v>
      </c>
      <c r="I49" s="42" t="s">
        <v>76</v>
      </c>
      <c r="J49" s="27" t="s">
        <v>17</v>
      </c>
      <c r="K49" s="24" t="s">
        <v>17</v>
      </c>
      <c r="L49" s="33" t="s">
        <v>17</v>
      </c>
      <c r="M49" s="27" t="s">
        <v>17</v>
      </c>
      <c r="N49" s="24" t="s">
        <v>17</v>
      </c>
      <c r="O49" s="33" t="s">
        <v>17</v>
      </c>
      <c r="P49" s="27" t="s">
        <v>17</v>
      </c>
      <c r="Q49" s="24" t="s">
        <v>17</v>
      </c>
      <c r="R49" s="33" t="s">
        <v>17</v>
      </c>
      <c r="S49" s="27" t="s">
        <v>17</v>
      </c>
      <c r="T49" s="24" t="s">
        <v>17</v>
      </c>
      <c r="U49" s="33" t="s">
        <v>17</v>
      </c>
    </row>
    <row r="50" spans="1:22" customHeight="1" ht="34.25">
      <c r="A50" s="23">
        <v>10</v>
      </c>
      <c r="B50" s="21" t="s">
        <v>86</v>
      </c>
      <c r="C50" s="21"/>
      <c r="D50" s="24">
        <v>2</v>
      </c>
      <c r="E50" s="23" t="s">
        <v>87</v>
      </c>
      <c r="F50" s="23" t="s">
        <v>76</v>
      </c>
      <c r="G50" s="39">
        <v>100</v>
      </c>
      <c r="H50" s="37">
        <v>200</v>
      </c>
      <c r="I50" s="42" t="s">
        <v>76</v>
      </c>
      <c r="J50" s="27" t="s">
        <v>17</v>
      </c>
      <c r="K50" s="24" t="s">
        <v>17</v>
      </c>
      <c r="L50" s="33" t="s">
        <v>17</v>
      </c>
      <c r="M50" s="27" t="s">
        <v>17</v>
      </c>
      <c r="N50" s="24" t="s">
        <v>17</v>
      </c>
      <c r="O50" s="33" t="s">
        <v>17</v>
      </c>
      <c r="P50" s="27" t="s">
        <v>17</v>
      </c>
      <c r="Q50" s="24" t="s">
        <v>17</v>
      </c>
      <c r="R50" s="33" t="s">
        <v>17</v>
      </c>
      <c r="S50" s="27" t="s">
        <v>17</v>
      </c>
      <c r="T50" s="24" t="s">
        <v>17</v>
      </c>
      <c r="U50" s="33" t="s">
        <v>17</v>
      </c>
    </row>
    <row r="51" spans="1:22">
      <c r="A51" s="15"/>
      <c r="B51" s="15" t="s">
        <v>167</v>
      </c>
      <c r="C51" s="15"/>
      <c r="D51" s="15"/>
      <c r="E51" s="15"/>
      <c r="F51" s="15"/>
      <c r="G51" s="28"/>
      <c r="H51" s="25">
        <v>4955.0</v>
      </c>
      <c r="I51" s="34" t="s">
        <v>76</v>
      </c>
      <c r="J51" s="28"/>
      <c r="K51" s="25" t="s">
        <v>17</v>
      </c>
      <c r="L51" s="34" t="s">
        <v>17</v>
      </c>
      <c r="M51" s="28"/>
      <c r="N51" s="25" t="s">
        <v>17</v>
      </c>
      <c r="O51" s="34" t="s">
        <v>17</v>
      </c>
      <c r="P51" s="28"/>
      <c r="Q51" s="25" t="s">
        <v>17</v>
      </c>
      <c r="R51" s="34" t="s">
        <v>17</v>
      </c>
      <c r="S51" s="28"/>
      <c r="T51" s="25" t="s">
        <v>17</v>
      </c>
      <c r="U51" s="34" t="s">
        <v>17</v>
      </c>
    </row>
    <row r="52" spans="1:22">
      <c r="A52" s="17" t="s">
        <v>168</v>
      </c>
      <c r="B52" s="17"/>
      <c r="C52" s="17"/>
      <c r="D52" s="17"/>
      <c r="E52" s="17"/>
      <c r="F52" s="17"/>
      <c r="G52" s="28" t="s">
        <v>178</v>
      </c>
      <c r="H52" s="3"/>
      <c r="I52" s="35"/>
      <c r="J52" s="28"/>
      <c r="K52" s="3"/>
      <c r="L52" s="35"/>
      <c r="M52" s="28"/>
      <c r="N52" s="3"/>
      <c r="O52" s="35"/>
      <c r="P52" s="28"/>
      <c r="Q52" s="3"/>
      <c r="R52" s="35"/>
      <c r="S52" s="28"/>
      <c r="T52" s="3"/>
      <c r="U52" s="35"/>
    </row>
    <row r="53" spans="1:22">
      <c r="A53" s="17" t="s">
        <v>174</v>
      </c>
      <c r="B53" s="17"/>
      <c r="C53" s="17"/>
      <c r="D53" s="17"/>
      <c r="E53" s="17"/>
      <c r="F53" s="17"/>
      <c r="G53" s="28"/>
      <c r="H53" s="3"/>
      <c r="I53" s="35"/>
      <c r="J53" s="28"/>
      <c r="K53" s="3"/>
      <c r="L53" s="35"/>
      <c r="M53" s="28"/>
      <c r="N53" s="3"/>
      <c r="O53" s="35"/>
      <c r="P53" s="28"/>
      <c r="Q53" s="3"/>
      <c r="R53" s="35"/>
      <c r="S53" s="28"/>
      <c r="T53" s="3"/>
      <c r="U53" s="35"/>
    </row>
    <row r="54" spans="1:22" customHeight="1" ht="30.25">
      <c r="A54" s="17" t="s">
        <v>175</v>
      </c>
      <c r="B54" s="17"/>
      <c r="C54" s="17"/>
      <c r="D54" s="17"/>
      <c r="E54" s="17"/>
      <c r="F54" s="17"/>
      <c r="G54" s="29" t="s">
        <v>179</v>
      </c>
      <c r="H54" s="31"/>
      <c r="I54" s="36"/>
      <c r="J54" s="29"/>
      <c r="K54" s="31"/>
      <c r="L54" s="36"/>
      <c r="M54" s="29"/>
      <c r="N54" s="31"/>
      <c r="O54" s="36"/>
      <c r="P54" s="29"/>
      <c r="Q54" s="31"/>
      <c r="R54" s="36"/>
      <c r="S54" s="29"/>
      <c r="T54" s="31"/>
      <c r="U54" s="36"/>
    </row>
    <row r="56" spans="1:22">
      <c r="A56" s="17" t="s">
        <v>180</v>
      </c>
      <c r="B56" s="17"/>
      <c r="C56" s="17"/>
      <c r="D56" s="17"/>
      <c r="E56" s="17"/>
      <c r="F56" s="17"/>
      <c r="G56" s="3" t="s">
        <v>181</v>
      </c>
      <c r="H56" s="45" t="s">
        <v>182</v>
      </c>
      <c r="I56" s="48"/>
      <c r="J56" s="50" t="s">
        <v>181</v>
      </c>
      <c r="K56" s="45" t="s">
        <v>182</v>
      </c>
      <c r="L56" s="48"/>
      <c r="M56" s="50" t="s">
        <v>181</v>
      </c>
      <c r="N56" s="45" t="s">
        <v>182</v>
      </c>
      <c r="O56" s="48"/>
      <c r="P56" s="50" t="s">
        <v>181</v>
      </c>
      <c r="Q56" s="45" t="s">
        <v>182</v>
      </c>
      <c r="R56" s="48"/>
      <c r="S56" s="50" t="s">
        <v>181</v>
      </c>
      <c r="T56" s="45" t="s">
        <v>182</v>
      </c>
      <c r="U56" s="48"/>
      <c r="V56" s="52"/>
    </row>
    <row r="57" spans="1:22">
      <c r="A57" s="17"/>
      <c r="B57" s="17"/>
      <c r="C57" s="17"/>
      <c r="D57" s="17"/>
      <c r="E57" s="17"/>
      <c r="F57" s="17"/>
      <c r="G57" s="3" t="str">
        <f>IF(AND(ISNUMBER(I33), ISNUMBER(I57)), I57/I33, "-")</f>
        <v>-</v>
      </c>
      <c r="H57" s="46" t="str">
        <f>IF(AND(ISNUMBER(I33), ISNUMBER(I51), I33 &gt; 0, I51 &gt; 0), I33-I51, "-")</f>
        <v>-</v>
      </c>
      <c r="I57" s="22"/>
      <c r="J57" s="35" t="str">
        <f>IF(AND(ISNUMBER(L33), ISNUMBER(L57)), L57/L33, "-")</f>
        <v>-</v>
      </c>
      <c r="K57" s="46" t="str">
        <f>IF(AND(ISNUMBER(L33), ISNUMBER(L51), L33 &gt; 0, L51 &gt; 0), L33-L51, "-")</f>
        <v>-</v>
      </c>
      <c r="L57" s="22"/>
      <c r="M57" s="35" t="str">
        <f>IF(AND(ISNUMBER(O33), ISNUMBER(O57)), O57/O33, "-")</f>
        <v>-</v>
      </c>
      <c r="N57" s="46" t="str">
        <f>IF(AND(ISNUMBER(O33), ISNUMBER(O51), O33 &gt; 0, O51 &gt; 0), O33-O51, "-")</f>
        <v>-</v>
      </c>
      <c r="O57" s="22"/>
      <c r="P57" s="35" t="str">
        <f>IF(AND(ISNUMBER(R33), ISNUMBER(R57)), R57/R33, "-")</f>
        <v>-</v>
      </c>
      <c r="Q57" s="46" t="str">
        <f>IF(AND(ISNUMBER(R33), ISNUMBER(R51), R33 &gt; 0, R51 &gt; 0), R33-R51, "-")</f>
        <v>-</v>
      </c>
      <c r="R57" s="22"/>
      <c r="S57" s="35" t="str">
        <f>IF(AND(ISNUMBER(U33), ISNUMBER(U57)), U57/U33, "-")</f>
        <v>-</v>
      </c>
      <c r="T57" s="46" t="str">
        <f>IF(AND(ISNUMBER(U33), ISNUMBER(U51), U33 &gt; 0, U51 &gt; 0), U33-U51, "-")</f>
        <v>-</v>
      </c>
      <c r="U57" s="22"/>
      <c r="V57" s="53"/>
    </row>
    <row r="58" spans="1:22">
      <c r="A58" s="43" t="s">
        <v>183</v>
      </c>
      <c r="B58" s="43"/>
      <c r="C58" s="43"/>
      <c r="D58" s="44"/>
      <c r="E58" s="43"/>
      <c r="F58" s="43"/>
      <c r="G58" s="16"/>
      <c r="H58" s="47" t="str">
        <f>IF(AND(ISNUMBER(D58), ISNUMBER(I51), D58 &gt; 0,I51 &gt; 0), I51/D58, "-")</f>
        <v>-</v>
      </c>
      <c r="I58" s="49"/>
      <c r="J58" s="51"/>
      <c r="K58" s="47" t="str">
        <f>IF(AND(ISNUMBER(D58), ISNUMBER(L51), D58 &gt; 0,L51 &gt; 0), L51/D58, "-")</f>
        <v>-</v>
      </c>
      <c r="L58" s="49"/>
      <c r="M58" s="51"/>
      <c r="N58" s="47" t="str">
        <f>IF(AND(ISNUMBER(D58), ISNUMBER(O51), D58 &gt; 0,O51 &gt; 0), O51/D58, "-")</f>
        <v>-</v>
      </c>
      <c r="O58" s="49"/>
      <c r="P58" s="51"/>
      <c r="Q58" s="47" t="str">
        <f>IF(AND(ISNUMBER(D58), ISNUMBER(R51), D58 &gt; 0,R51 &gt; 0), R51/D58, "-")</f>
        <v>-</v>
      </c>
      <c r="R58" s="49"/>
      <c r="S58" s="51"/>
      <c r="T58" s="47" t="str">
        <f>IF(AND(ISNUMBER(D58), ISNUMBER(U51), D58 &gt; 0,U51 &gt; 0), U51/D58, "-")</f>
        <v>-</v>
      </c>
      <c r="U58" s="49"/>
      <c r="V58" s="54"/>
    </row>
    <row r="60" spans="1:22">
      <c r="A60" s="17" t="s">
        <v>184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2" customHeight="1" ht="50">
      <c r="A61" s="17" t="s">
        <v>116</v>
      </c>
      <c r="B61" s="17" t="s">
        <v>185</v>
      </c>
      <c r="C61" s="17" t="s">
        <v>186</v>
      </c>
      <c r="D61" s="17" t="s">
        <v>187</v>
      </c>
      <c r="E61" s="17"/>
      <c r="F61" s="17"/>
      <c r="G61" s="56" t="s">
        <v>159</v>
      </c>
      <c r="H61" s="59"/>
      <c r="I61" s="60" t="s">
        <v>188</v>
      </c>
      <c r="J61" s="56" t="s">
        <v>160</v>
      </c>
      <c r="K61" s="59"/>
      <c r="L61" s="60" t="s">
        <v>188</v>
      </c>
      <c r="M61" s="56" t="s">
        <v>161</v>
      </c>
      <c r="N61" s="59"/>
      <c r="O61" s="60" t="s">
        <v>188</v>
      </c>
      <c r="P61" s="56" t="s">
        <v>131</v>
      </c>
      <c r="Q61" s="59"/>
      <c r="R61" s="60" t="s">
        <v>188</v>
      </c>
      <c r="S61" s="56" t="s">
        <v>162</v>
      </c>
      <c r="T61" s="59"/>
      <c r="U61" s="60" t="s">
        <v>188</v>
      </c>
    </row>
    <row r="62" spans="1:22">
      <c r="A62" s="20">
        <v>1</v>
      </c>
      <c r="B62" s="3" t="s">
        <v>106</v>
      </c>
      <c r="C62" s="3" t="s">
        <v>106</v>
      </c>
      <c r="D62" s="3" t="s">
        <v>189</v>
      </c>
      <c r="E62" s="3"/>
      <c r="F62" s="3"/>
      <c r="G62" s="57" t="s">
        <v>190</v>
      </c>
      <c r="H62" s="55"/>
      <c r="I62" s="35"/>
      <c r="J62" s="61" t="s">
        <v>17</v>
      </c>
      <c r="K62" s="3"/>
      <c r="L62" s="35"/>
      <c r="M62" s="61" t="s">
        <v>17</v>
      </c>
      <c r="N62" s="3"/>
      <c r="O62" s="35"/>
      <c r="P62" s="61" t="s">
        <v>17</v>
      </c>
      <c r="Q62" s="3"/>
      <c r="R62" s="35"/>
      <c r="S62" s="61" t="s">
        <v>17</v>
      </c>
      <c r="T62" s="3"/>
      <c r="U62" s="35"/>
      <c r="V62" s="19"/>
    </row>
    <row r="63" spans="1:22">
      <c r="A63" s="20">
        <v>2</v>
      </c>
      <c r="B63" s="3" t="s">
        <v>96</v>
      </c>
      <c r="C63" s="3" t="s">
        <v>109</v>
      </c>
      <c r="D63" s="3" t="s">
        <v>17</v>
      </c>
      <c r="E63" s="3"/>
      <c r="F63" s="3"/>
      <c r="G63" s="57" t="s">
        <v>191</v>
      </c>
      <c r="H63" s="3"/>
      <c r="I63" s="35"/>
      <c r="J63" s="61" t="s">
        <v>17</v>
      </c>
      <c r="K63" s="3"/>
      <c r="L63" s="35"/>
      <c r="M63" s="61" t="s">
        <v>17</v>
      </c>
      <c r="N63" s="3"/>
      <c r="O63" s="35"/>
      <c r="P63" s="61" t="s">
        <v>17</v>
      </c>
      <c r="Q63" s="3"/>
      <c r="R63" s="35"/>
      <c r="S63" s="61" t="s">
        <v>17</v>
      </c>
      <c r="T63" s="3"/>
      <c r="U63" s="35"/>
      <c r="V63" s="19"/>
    </row>
    <row r="64" spans="1:22">
      <c r="A64" s="20">
        <v>3</v>
      </c>
      <c r="B64" s="3" t="s">
        <v>98</v>
      </c>
      <c r="C64" s="3" t="s">
        <v>111</v>
      </c>
      <c r="D64" s="3" t="s">
        <v>17</v>
      </c>
      <c r="E64" s="3"/>
      <c r="F64" s="3"/>
      <c r="G64" s="57" t="s">
        <v>191</v>
      </c>
      <c r="H64" s="3"/>
      <c r="I64" s="35"/>
      <c r="J64" s="61" t="s">
        <v>17</v>
      </c>
      <c r="K64" s="3"/>
      <c r="L64" s="35"/>
      <c r="M64" s="61" t="s">
        <v>17</v>
      </c>
      <c r="N64" s="3"/>
      <c r="O64" s="35"/>
      <c r="P64" s="61" t="s">
        <v>17</v>
      </c>
      <c r="Q64" s="3"/>
      <c r="R64" s="35"/>
      <c r="S64" s="61" t="s">
        <v>17</v>
      </c>
      <c r="T64" s="3"/>
      <c r="U64" s="35"/>
      <c r="V64" s="19"/>
    </row>
    <row r="65" spans="1:22">
      <c r="A65" s="20">
        <v>4</v>
      </c>
      <c r="B65" s="3" t="s">
        <v>99</v>
      </c>
      <c r="C65" s="3" t="s">
        <v>112</v>
      </c>
      <c r="D65" s="3" t="s">
        <v>17</v>
      </c>
      <c r="E65" s="3"/>
      <c r="F65" s="3"/>
      <c r="G65" s="57" t="s">
        <v>191</v>
      </c>
      <c r="H65" s="3"/>
      <c r="I65" s="35"/>
      <c r="J65" s="61" t="s">
        <v>17</v>
      </c>
      <c r="K65" s="3"/>
      <c r="L65" s="35"/>
      <c r="M65" s="61" t="s">
        <v>17</v>
      </c>
      <c r="N65" s="3"/>
      <c r="O65" s="35"/>
      <c r="P65" s="61" t="s">
        <v>17</v>
      </c>
      <c r="Q65" s="3"/>
      <c r="R65" s="35"/>
      <c r="S65" s="61" t="s">
        <v>17</v>
      </c>
      <c r="T65" s="3"/>
      <c r="U65" s="35"/>
      <c r="V65" s="19"/>
    </row>
    <row r="66" spans="1:22">
      <c r="A66" s="20">
        <v>5</v>
      </c>
      <c r="B66" s="3" t="s">
        <v>100</v>
      </c>
      <c r="C66" s="3" t="s">
        <v>113</v>
      </c>
      <c r="D66" s="3" t="s">
        <v>17</v>
      </c>
      <c r="E66" s="3"/>
      <c r="F66" s="3"/>
      <c r="G66" s="57" t="s">
        <v>192</v>
      </c>
      <c r="H66" s="3"/>
      <c r="I66" s="35"/>
      <c r="J66" s="61" t="s">
        <v>17</v>
      </c>
      <c r="K66" s="3"/>
      <c r="L66" s="35"/>
      <c r="M66" s="61" t="s">
        <v>17</v>
      </c>
      <c r="N66" s="3"/>
      <c r="O66" s="35"/>
      <c r="P66" s="61" t="s">
        <v>17</v>
      </c>
      <c r="Q66" s="3"/>
      <c r="R66" s="35"/>
      <c r="S66" s="61" t="s">
        <v>17</v>
      </c>
      <c r="T66" s="3"/>
      <c r="U66" s="35"/>
      <c r="V66" s="19"/>
    </row>
    <row r="67" spans="1:22">
      <c r="A67" s="3"/>
      <c r="B67" s="3"/>
      <c r="C67" s="3"/>
      <c r="D67" s="18" t="s">
        <v>193</v>
      </c>
      <c r="E67" s="18"/>
      <c r="F67" s="18"/>
      <c r="G67" s="58">
        <v>0.0</v>
      </c>
      <c r="H67" s="31"/>
      <c r="I67" s="36"/>
      <c r="J67" s="58">
        <v>0.0</v>
      </c>
      <c r="K67" s="31"/>
      <c r="L67" s="36"/>
      <c r="M67" s="58">
        <v>0.0</v>
      </c>
      <c r="N67" s="31"/>
      <c r="O67" s="36"/>
      <c r="P67" s="58">
        <v>0.0</v>
      </c>
      <c r="Q67" s="31"/>
      <c r="R67" s="36"/>
      <c r="S67" s="58">
        <v>0.0</v>
      </c>
      <c r="T67" s="31"/>
      <c r="U67" s="36"/>
    </row>
    <row r="69" spans="1:22">
      <c r="A69" s="17" t="s">
        <v>194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2">
      <c r="A70" s="62" t="s">
        <v>195</v>
      </c>
      <c r="B70" s="3"/>
      <c r="C70" s="3"/>
      <c r="D70" s="3"/>
      <c r="E70" s="3"/>
      <c r="F70" s="3"/>
      <c r="G70" s="3" t="s">
        <v>196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2">
      <c r="A71" s="62" t="s">
        <v>197</v>
      </c>
      <c r="B71" s="3"/>
      <c r="C71" s="3"/>
      <c r="D71" s="3"/>
      <c r="E71" s="3"/>
      <c r="F71" s="3"/>
      <c r="G71" s="3" t="s">
        <v>179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3" spans="1:22">
      <c r="A73" s="17" t="s">
        <v>198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2">
      <c r="A74" s="18" t="s">
        <v>116</v>
      </c>
      <c r="B74" s="18" t="s">
        <v>199</v>
      </c>
      <c r="C74" s="3"/>
      <c r="D74" s="18" t="s">
        <v>200</v>
      </c>
      <c r="E74" s="3"/>
      <c r="F74" s="3"/>
      <c r="G74" s="18" t="s">
        <v>201</v>
      </c>
      <c r="H74" s="3"/>
      <c r="I74" s="18" t="s">
        <v>202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2">
      <c r="A75" s="20">
        <v>1</v>
      </c>
      <c r="B75" s="3" t="s">
        <v>16</v>
      </c>
      <c r="C75" s="3"/>
      <c r="D75" s="20" t="s">
        <v>203</v>
      </c>
      <c r="E75" s="3"/>
      <c r="F75" s="3"/>
      <c r="G75" s="20" t="s">
        <v>35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2">
      <c r="A76" s="20">
        <v>2</v>
      </c>
      <c r="B76" s="3" t="s">
        <v>20</v>
      </c>
      <c r="C76" s="3"/>
      <c r="D76" s="20" t="s">
        <v>204</v>
      </c>
      <c r="E76" s="3"/>
      <c r="F76" s="3"/>
      <c r="G76" s="20" t="s">
        <v>35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2">
      <c r="A77" s="20">
        <v>3</v>
      </c>
      <c r="B77" s="3" t="s">
        <v>22</v>
      </c>
      <c r="C77" s="3"/>
      <c r="D77" s="20" t="s">
        <v>204</v>
      </c>
      <c r="E77" s="3"/>
      <c r="F77" s="3"/>
      <c r="G77" s="20" t="s">
        <v>35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9" spans="1:22">
      <c r="A79" s="17" t="s">
        <v>205</v>
      </c>
      <c r="B79" s="17"/>
      <c r="C79" s="17"/>
      <c r="D79" s="17"/>
      <c r="E79" s="17"/>
      <c r="F79" s="17"/>
      <c r="G79" s="17"/>
      <c r="H79" s="17"/>
    </row>
    <row r="80" spans="1:22">
      <c r="A80" s="18" t="s">
        <v>116</v>
      </c>
      <c r="B80" s="18" t="s">
        <v>206</v>
      </c>
      <c r="C80" s="3"/>
      <c r="D80" s="18" t="s">
        <v>202</v>
      </c>
      <c r="E80" s="3"/>
      <c r="F80" s="3"/>
      <c r="G80" s="3"/>
      <c r="H80" s="3"/>
    </row>
    <row r="81" spans="1:22" customHeight="1" ht="50">
      <c r="A81" s="23">
        <v>1</v>
      </c>
      <c r="B81" s="23"/>
      <c r="C81" s="23"/>
      <c r="D81" s="23"/>
      <c r="E81" s="23"/>
      <c r="F81" s="23"/>
      <c r="G81" s="23"/>
      <c r="H81" s="23"/>
    </row>
    <row r="82" spans="1:22" customHeight="1" ht="50">
      <c r="A82" s="23">
        <v>2</v>
      </c>
      <c r="B82" s="23"/>
      <c r="C82" s="23"/>
      <c r="D82" s="23"/>
      <c r="E82" s="23"/>
      <c r="F82" s="23"/>
      <c r="G82" s="23"/>
      <c r="H82" s="23"/>
    </row>
    <row r="83" spans="1:22" customHeight="1" ht="50">
      <c r="A83" s="23">
        <v>3</v>
      </c>
      <c r="B83" s="23"/>
      <c r="C83" s="23"/>
      <c r="D83" s="23"/>
      <c r="E83" s="23"/>
      <c r="F83" s="23"/>
      <c r="G83" s="23"/>
      <c r="H83" s="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3:H3"/>
    <mergeCell ref="A5:D5"/>
    <mergeCell ref="E5:F5"/>
    <mergeCell ref="A6:B6"/>
    <mergeCell ref="C6:F6"/>
    <mergeCell ref="A7:B7"/>
    <mergeCell ref="C7:F7"/>
    <mergeCell ref="A8:B8"/>
    <mergeCell ref="C8:F8"/>
    <mergeCell ref="A9:D9"/>
    <mergeCell ref="E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D16"/>
    <mergeCell ref="E16:F16"/>
    <mergeCell ref="G5:U17"/>
    <mergeCell ref="A17:U18"/>
    <mergeCell ref="A20:U20"/>
    <mergeCell ref="A21:F21"/>
    <mergeCell ref="G21:I21"/>
    <mergeCell ref="J21:L21"/>
    <mergeCell ref="M21:O21"/>
    <mergeCell ref="P21:R21"/>
    <mergeCell ref="S21:U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F34"/>
    <mergeCell ref="A35:F35"/>
    <mergeCell ref="A36:F36"/>
    <mergeCell ref="G34:I34"/>
    <mergeCell ref="G35:I35"/>
    <mergeCell ref="G36:I36"/>
    <mergeCell ref="J34:L34"/>
    <mergeCell ref="J35:L35"/>
    <mergeCell ref="J36:L36"/>
    <mergeCell ref="M34:O34"/>
    <mergeCell ref="M35:O35"/>
    <mergeCell ref="M36:O36"/>
    <mergeCell ref="P34:R34"/>
    <mergeCell ref="P35:R35"/>
    <mergeCell ref="P36:R36"/>
    <mergeCell ref="S34:U34"/>
    <mergeCell ref="S35:U35"/>
    <mergeCell ref="S36:U36"/>
    <mergeCell ref="A38:U38"/>
    <mergeCell ref="A39:F39"/>
    <mergeCell ref="G39:I39"/>
    <mergeCell ref="J39:L39"/>
    <mergeCell ref="M39:O39"/>
    <mergeCell ref="P39:R39"/>
    <mergeCell ref="S39:U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F52"/>
    <mergeCell ref="A53:F53"/>
    <mergeCell ref="A54:F54"/>
    <mergeCell ref="G52:I52"/>
    <mergeCell ref="G53:I53"/>
    <mergeCell ref="G54:I54"/>
    <mergeCell ref="J52:L52"/>
    <mergeCell ref="J53:L53"/>
    <mergeCell ref="J54:L54"/>
    <mergeCell ref="M52:O52"/>
    <mergeCell ref="M53:O53"/>
    <mergeCell ref="M54:O54"/>
    <mergeCell ref="P52:R52"/>
    <mergeCell ref="P53:R53"/>
    <mergeCell ref="P54:R54"/>
    <mergeCell ref="S52:U52"/>
    <mergeCell ref="S53:U53"/>
    <mergeCell ref="S54:U54"/>
    <mergeCell ref="A56:F57"/>
    <mergeCell ref="A58:C58"/>
    <mergeCell ref="D58:F58"/>
    <mergeCell ref="A60:U60"/>
    <mergeCell ref="D61:F61"/>
    <mergeCell ref="G61:H61"/>
    <mergeCell ref="J61:K61"/>
    <mergeCell ref="M61:N61"/>
    <mergeCell ref="P61:Q61"/>
    <mergeCell ref="S61:T61"/>
    <mergeCell ref="D62:F62"/>
    <mergeCell ref="G62:H62"/>
    <mergeCell ref="J62:K62"/>
    <mergeCell ref="M62:N62"/>
    <mergeCell ref="P62:Q62"/>
    <mergeCell ref="S62:T62"/>
    <mergeCell ref="D63:F63"/>
    <mergeCell ref="G63:H63"/>
    <mergeCell ref="J63:K63"/>
    <mergeCell ref="M63:N63"/>
    <mergeCell ref="P63:Q63"/>
    <mergeCell ref="S63:T63"/>
    <mergeCell ref="D64:F64"/>
    <mergeCell ref="G64:H64"/>
    <mergeCell ref="J64:K64"/>
    <mergeCell ref="M64:N64"/>
    <mergeCell ref="P64:Q64"/>
    <mergeCell ref="S64:T64"/>
    <mergeCell ref="D65:F65"/>
    <mergeCell ref="G65:H65"/>
    <mergeCell ref="J65:K65"/>
    <mergeCell ref="M65:N65"/>
    <mergeCell ref="P65:Q65"/>
    <mergeCell ref="S65:T65"/>
    <mergeCell ref="D66:F66"/>
    <mergeCell ref="G66:H66"/>
    <mergeCell ref="J66:K66"/>
    <mergeCell ref="M66:N66"/>
    <mergeCell ref="P66:Q66"/>
    <mergeCell ref="S66:T66"/>
    <mergeCell ref="D67:F67"/>
    <mergeCell ref="G67:I67"/>
    <mergeCell ref="J67:L67"/>
    <mergeCell ref="M67:O67"/>
    <mergeCell ref="P67:R67"/>
    <mergeCell ref="S67:U67"/>
    <mergeCell ref="A69:U69"/>
    <mergeCell ref="A70:F70"/>
    <mergeCell ref="G70:U70"/>
    <mergeCell ref="A71:F71"/>
    <mergeCell ref="G71:U71"/>
    <mergeCell ref="A73:U73"/>
    <mergeCell ref="B74:C74"/>
    <mergeCell ref="D74:F74"/>
    <mergeCell ref="G74:H74"/>
    <mergeCell ref="I74:U74"/>
    <mergeCell ref="B75:C75"/>
    <mergeCell ref="D75:F75"/>
    <mergeCell ref="G75:H75"/>
    <mergeCell ref="I75:U75"/>
    <mergeCell ref="B76:C76"/>
    <mergeCell ref="D76:F76"/>
    <mergeCell ref="G76:H76"/>
    <mergeCell ref="I76:U76"/>
    <mergeCell ref="B77:C77"/>
    <mergeCell ref="D77:F77"/>
    <mergeCell ref="G77:H77"/>
    <mergeCell ref="I77:U77"/>
    <mergeCell ref="A79:H79"/>
    <mergeCell ref="B80:C80"/>
    <mergeCell ref="D80:H80"/>
    <mergeCell ref="B81:C81"/>
    <mergeCell ref="D81:H81"/>
    <mergeCell ref="B82:C82"/>
    <mergeCell ref="D82:H82"/>
    <mergeCell ref="B83:C83"/>
    <mergeCell ref="D83:H83"/>
  </mergeCells>
  <printOptions gridLines="false" gridLinesSet="true"/>
  <pageMargins left="0.7" right="0.7" top="0.75" bottom="0.75" header="0.3" footer="0.3"/>
  <pageSetup paperSize="8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  <legacyDrawing r:id="rId_comments_vml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61"/>
  <sheetViews>
    <sheetView tabSelected="0" workbookViewId="0" showGridLines="true" showRowColHeaders="1">
      <selection activeCell="A61" sqref="A61:H61"/>
    </sheetView>
  </sheetViews>
  <sheetFormatPr defaultRowHeight="14.4" defaultColWidth="15" outlineLevelRow="0" outlineLevelCol="0"/>
  <cols>
    <col min="1" max="1" width="5" customWidth="true" style="0"/>
    <col min="2" max="2" width="28" customWidth="true" style="0"/>
    <col min="3" max="3" width="20" customWidth="true" style="0"/>
    <col min="4" max="4" width="12" customWidth="true" style="0"/>
    <col min="5" max="5" width="12" customWidth="true" style="0"/>
    <col min="6" max="6" width="8" customWidth="true" style="0"/>
    <col min="7" max="7" width="15" style="0"/>
    <col min="8" max="8" width="15" style="0"/>
  </cols>
  <sheetData>
    <row r="1" spans="1:22" customHeight="1" ht="20">
      <c r="A1"/>
    </row>
    <row r="2" spans="1:22" customHeight="1" ht="20"/>
    <row r="3" spans="1:22" customHeight="1" ht="20">
      <c r="F3" s="14" t="s">
        <v>136</v>
      </c>
    </row>
    <row r="4" spans="1:22" customHeight="1" ht="20"/>
    <row r="5" spans="1:22" customHeight="1" ht="20">
      <c r="A5" s="15" t="s">
        <v>137</v>
      </c>
      <c r="B5" s="15"/>
      <c r="C5" s="15"/>
      <c r="D5" s="15"/>
      <c r="E5" s="15" t="s">
        <v>207</v>
      </c>
      <c r="F5" s="15"/>
      <c r="G5" s="15" t="s">
        <v>208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>
      <c r="A6" s="15" t="s">
        <v>139</v>
      </c>
      <c r="B6" s="15"/>
      <c r="C6" s="15" t="s">
        <v>140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>
      <c r="A7" s="15" t="s">
        <v>141</v>
      </c>
      <c r="B7" s="15"/>
      <c r="C7" s="15" t="s">
        <v>209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>
      <c r="A8" s="15" t="s">
        <v>143</v>
      </c>
      <c r="B8" s="15"/>
      <c r="C8" s="15" t="s">
        <v>144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2">
      <c r="A9" s="15" t="s">
        <v>145</v>
      </c>
      <c r="B9" s="15"/>
      <c r="C9" s="15"/>
      <c r="D9" s="15"/>
      <c r="E9" s="15" t="s">
        <v>16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2">
      <c r="A10" s="15" t="s">
        <v>146</v>
      </c>
      <c r="B10" s="15"/>
      <c r="C10" s="15" t="s">
        <v>210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2">
      <c r="A11" s="15" t="s">
        <v>148</v>
      </c>
      <c r="B11" s="15"/>
      <c r="C11" s="15" t="s">
        <v>211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2">
      <c r="A12" s="15" t="s">
        <v>149</v>
      </c>
      <c r="B12" s="15"/>
      <c r="C12" s="15" t="s">
        <v>212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2">
      <c r="A13" s="15" t="s">
        <v>151</v>
      </c>
      <c r="B13" s="15"/>
      <c r="C13" s="15" t="s">
        <v>213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>
      <c r="A14" s="15" t="s">
        <v>152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2">
      <c r="A15" s="15" t="s">
        <v>153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2">
      <c r="A16" s="15" t="s">
        <v>154</v>
      </c>
      <c r="B16" s="15"/>
      <c r="C16" s="15"/>
      <c r="D16" s="15"/>
      <c r="E16" s="15" t="s">
        <v>155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>
      <c r="A17" s="15" t="s">
        <v>214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20" spans="1:22">
      <c r="A20" s="17" t="s">
        <v>157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2" customHeight="1" ht="50">
      <c r="A21" s="17" t="s">
        <v>158</v>
      </c>
      <c r="B21" s="17"/>
      <c r="C21" s="17"/>
      <c r="D21" s="17"/>
      <c r="E21" s="17"/>
      <c r="F21" s="17"/>
      <c r="G21" s="18" t="s">
        <v>159</v>
      </c>
      <c r="H21" s="18"/>
      <c r="I21" s="18"/>
      <c r="J21" s="18" t="s">
        <v>160</v>
      </c>
      <c r="K21" s="18"/>
      <c r="L21" s="18"/>
      <c r="M21" s="18" t="s">
        <v>161</v>
      </c>
      <c r="N21" s="18"/>
      <c r="O21" s="18"/>
      <c r="P21" s="18" t="s">
        <v>131</v>
      </c>
      <c r="Q21" s="18"/>
      <c r="R21" s="18"/>
      <c r="S21" s="18" t="s">
        <v>162</v>
      </c>
      <c r="T21" s="18"/>
      <c r="U21" s="18"/>
    </row>
    <row r="22" spans="1:22" customHeight="1" ht="50">
      <c r="A22" s="18" t="s">
        <v>116</v>
      </c>
      <c r="B22" s="18" t="s">
        <v>215</v>
      </c>
      <c r="C22" s="18"/>
      <c r="D22" s="18" t="s">
        <v>69</v>
      </c>
      <c r="E22" s="18" t="s">
        <v>164</v>
      </c>
      <c r="F22" s="18" t="s">
        <v>72</v>
      </c>
      <c r="G22" s="18" t="s">
        <v>165</v>
      </c>
      <c r="H22" s="18" t="s">
        <v>166</v>
      </c>
      <c r="I22" s="18" t="s">
        <v>72</v>
      </c>
      <c r="J22" s="18" t="s">
        <v>165</v>
      </c>
      <c r="K22" s="18" t="s">
        <v>166</v>
      </c>
      <c r="L22" s="18" t="s">
        <v>72</v>
      </c>
      <c r="M22" s="18" t="s">
        <v>165</v>
      </c>
      <c r="N22" s="18" t="s">
        <v>166</v>
      </c>
      <c r="O22" s="18" t="s">
        <v>72</v>
      </c>
      <c r="P22" s="18" t="s">
        <v>165</v>
      </c>
      <c r="Q22" s="18" t="s">
        <v>166</v>
      </c>
      <c r="R22" s="18" t="s">
        <v>72</v>
      </c>
      <c r="S22" s="18" t="s">
        <v>165</v>
      </c>
      <c r="T22" s="18" t="s">
        <v>166</v>
      </c>
      <c r="U22" s="18" t="s">
        <v>72</v>
      </c>
    </row>
    <row r="23" spans="1:22" customHeight="1" ht="18.25">
      <c r="A23" s="23">
        <v>1</v>
      </c>
      <c r="B23" s="21" t="s">
        <v>73</v>
      </c>
      <c r="C23" s="21"/>
      <c r="D23" s="24">
        <v>1</v>
      </c>
      <c r="E23" s="23" t="s">
        <v>75</v>
      </c>
      <c r="F23" s="23" t="s">
        <v>76</v>
      </c>
      <c r="G23" s="26">
        <v>700</v>
      </c>
      <c r="H23" s="30">
        <v>700</v>
      </c>
      <c r="I23" s="32" t="s">
        <v>76</v>
      </c>
      <c r="J23" s="26">
        <v>1500</v>
      </c>
      <c r="K23" s="30">
        <v>1500</v>
      </c>
      <c r="L23" s="32" t="s">
        <v>76</v>
      </c>
      <c r="M23" s="26">
        <v>500</v>
      </c>
      <c r="N23" s="30">
        <v>500</v>
      </c>
      <c r="O23" s="32" t="s">
        <v>76</v>
      </c>
      <c r="P23" s="26">
        <v>1200</v>
      </c>
      <c r="Q23" s="30">
        <v>1200</v>
      </c>
      <c r="R23" s="32" t="s">
        <v>76</v>
      </c>
      <c r="S23" s="26">
        <v>800</v>
      </c>
      <c r="T23" s="30">
        <v>800</v>
      </c>
      <c r="U23" s="32" t="s">
        <v>76</v>
      </c>
    </row>
    <row r="24" spans="1:22" customHeight="1" ht="18.25">
      <c r="A24" s="23">
        <v>2</v>
      </c>
      <c r="B24" s="21" t="s">
        <v>77</v>
      </c>
      <c r="C24" s="21"/>
      <c r="D24" s="24">
        <v>1</v>
      </c>
      <c r="E24" s="23" t="s">
        <v>75</v>
      </c>
      <c r="F24" s="23" t="s">
        <v>76</v>
      </c>
      <c r="G24" s="27">
        <v>700</v>
      </c>
      <c r="H24" s="24">
        <v>700</v>
      </c>
      <c r="I24" s="33" t="s">
        <v>76</v>
      </c>
      <c r="J24" s="27">
        <v>1300</v>
      </c>
      <c r="K24" s="24">
        <v>1300</v>
      </c>
      <c r="L24" s="33" t="s">
        <v>76</v>
      </c>
      <c r="M24" s="27">
        <v>500</v>
      </c>
      <c r="N24" s="24">
        <v>500</v>
      </c>
      <c r="O24" s="33" t="s">
        <v>76</v>
      </c>
      <c r="P24" s="27">
        <v>1050</v>
      </c>
      <c r="Q24" s="24">
        <v>1050</v>
      </c>
      <c r="R24" s="33" t="s">
        <v>76</v>
      </c>
      <c r="S24" s="27">
        <v>800</v>
      </c>
      <c r="T24" s="24">
        <v>800</v>
      </c>
      <c r="U24" s="33" t="s">
        <v>76</v>
      </c>
    </row>
    <row r="25" spans="1:22" customHeight="1" ht="18.25">
      <c r="A25" s="23">
        <v>3</v>
      </c>
      <c r="B25" s="21" t="s">
        <v>78</v>
      </c>
      <c r="C25" s="21"/>
      <c r="D25" s="24">
        <v>1</v>
      </c>
      <c r="E25" s="23" t="s">
        <v>75</v>
      </c>
      <c r="F25" s="23" t="s">
        <v>76</v>
      </c>
      <c r="G25" s="27">
        <v>700</v>
      </c>
      <c r="H25" s="24">
        <v>700</v>
      </c>
      <c r="I25" s="33" t="s">
        <v>76</v>
      </c>
      <c r="J25" s="27">
        <v>1300</v>
      </c>
      <c r="K25" s="24">
        <v>1300</v>
      </c>
      <c r="L25" s="33" t="s">
        <v>76</v>
      </c>
      <c r="M25" s="27">
        <v>500</v>
      </c>
      <c r="N25" s="24">
        <v>500</v>
      </c>
      <c r="O25" s="33" t="s">
        <v>76</v>
      </c>
      <c r="P25" s="27">
        <v>1050</v>
      </c>
      <c r="Q25" s="24">
        <v>1050</v>
      </c>
      <c r="R25" s="33" t="s">
        <v>76</v>
      </c>
      <c r="S25" s="27">
        <v>800</v>
      </c>
      <c r="T25" s="24">
        <v>800</v>
      </c>
      <c r="U25" s="33" t="s">
        <v>76</v>
      </c>
    </row>
    <row r="26" spans="1:22" customHeight="1" ht="18.25">
      <c r="A26" s="23">
        <v>4</v>
      </c>
      <c r="B26" s="21" t="s">
        <v>79</v>
      </c>
      <c r="C26" s="21"/>
      <c r="D26" s="24">
        <v>1</v>
      </c>
      <c r="E26" s="23" t="s">
        <v>75</v>
      </c>
      <c r="F26" s="23" t="s">
        <v>76</v>
      </c>
      <c r="G26" s="27">
        <v>500</v>
      </c>
      <c r="H26" s="24">
        <v>500</v>
      </c>
      <c r="I26" s="33" t="s">
        <v>76</v>
      </c>
      <c r="J26" s="27">
        <v>800</v>
      </c>
      <c r="K26" s="24">
        <v>800</v>
      </c>
      <c r="L26" s="33" t="s">
        <v>76</v>
      </c>
      <c r="M26" s="27">
        <v>500</v>
      </c>
      <c r="N26" s="24">
        <v>500</v>
      </c>
      <c r="O26" s="33" t="s">
        <v>76</v>
      </c>
      <c r="P26" s="27">
        <v>550</v>
      </c>
      <c r="Q26" s="24">
        <v>550</v>
      </c>
      <c r="R26" s="33" t="s">
        <v>76</v>
      </c>
      <c r="S26" s="27">
        <v>500</v>
      </c>
      <c r="T26" s="24">
        <v>500</v>
      </c>
      <c r="U26" s="33" t="s">
        <v>76</v>
      </c>
    </row>
    <row r="27" spans="1:22" customHeight="1" ht="34.25">
      <c r="A27" s="23">
        <v>5</v>
      </c>
      <c r="B27" s="21" t="s">
        <v>81</v>
      </c>
      <c r="C27" s="21"/>
      <c r="D27" s="24">
        <v>1</v>
      </c>
      <c r="E27" s="23" t="s">
        <v>75</v>
      </c>
      <c r="F27" s="23" t="s">
        <v>76</v>
      </c>
      <c r="G27" s="27">
        <v>400</v>
      </c>
      <c r="H27" s="24">
        <v>400</v>
      </c>
      <c r="I27" s="33" t="s">
        <v>76</v>
      </c>
      <c r="J27" s="27">
        <v>560</v>
      </c>
      <c r="K27" s="24">
        <v>560</v>
      </c>
      <c r="L27" s="33" t="s">
        <v>76</v>
      </c>
      <c r="M27" s="27">
        <v>500</v>
      </c>
      <c r="N27" s="24">
        <v>500</v>
      </c>
      <c r="O27" s="33" t="s">
        <v>76</v>
      </c>
      <c r="P27" s="27">
        <v>790</v>
      </c>
      <c r="Q27" s="24">
        <v>790</v>
      </c>
      <c r="R27" s="33" t="s">
        <v>76</v>
      </c>
      <c r="S27" s="27">
        <v>500</v>
      </c>
      <c r="T27" s="24">
        <v>500</v>
      </c>
      <c r="U27" s="33" t="s">
        <v>76</v>
      </c>
    </row>
    <row r="28" spans="1:22" customHeight="1" ht="18.25">
      <c r="A28" s="23">
        <v>6</v>
      </c>
      <c r="B28" s="21" t="s">
        <v>82</v>
      </c>
      <c r="C28" s="21"/>
      <c r="D28" s="24">
        <v>1</v>
      </c>
      <c r="E28" s="23" t="s">
        <v>75</v>
      </c>
      <c r="F28" s="23" t="s">
        <v>76</v>
      </c>
      <c r="G28" s="27">
        <v>400</v>
      </c>
      <c r="H28" s="24">
        <v>400</v>
      </c>
      <c r="I28" s="33" t="s">
        <v>76</v>
      </c>
      <c r="J28" s="27">
        <v>800</v>
      </c>
      <c r="K28" s="24">
        <v>800</v>
      </c>
      <c r="L28" s="33" t="s">
        <v>76</v>
      </c>
      <c r="M28" s="27">
        <v>500</v>
      </c>
      <c r="N28" s="24">
        <v>500</v>
      </c>
      <c r="O28" s="33" t="s">
        <v>76</v>
      </c>
      <c r="P28" s="27">
        <v>550</v>
      </c>
      <c r="Q28" s="24">
        <v>550</v>
      </c>
      <c r="R28" s="33" t="s">
        <v>76</v>
      </c>
      <c r="S28" s="27">
        <v>500</v>
      </c>
      <c r="T28" s="24">
        <v>500</v>
      </c>
      <c r="U28" s="33" t="s">
        <v>76</v>
      </c>
    </row>
    <row r="29" spans="1:22" customHeight="1" ht="18.25">
      <c r="A29" s="23">
        <v>7</v>
      </c>
      <c r="B29" s="21" t="s">
        <v>83</v>
      </c>
      <c r="C29" s="21"/>
      <c r="D29" s="24">
        <v>1</v>
      </c>
      <c r="E29" s="23" t="s">
        <v>75</v>
      </c>
      <c r="F29" s="23" t="s">
        <v>76</v>
      </c>
      <c r="G29" s="27">
        <v>500</v>
      </c>
      <c r="H29" s="24">
        <v>500</v>
      </c>
      <c r="I29" s="33" t="s">
        <v>76</v>
      </c>
      <c r="J29" s="27">
        <v>900</v>
      </c>
      <c r="K29" s="24">
        <v>900</v>
      </c>
      <c r="L29" s="33" t="s">
        <v>76</v>
      </c>
      <c r="M29" s="27">
        <v>500</v>
      </c>
      <c r="N29" s="24">
        <v>500</v>
      </c>
      <c r="O29" s="33" t="s">
        <v>76</v>
      </c>
      <c r="P29" s="27">
        <v>700</v>
      </c>
      <c r="Q29" s="24">
        <v>700</v>
      </c>
      <c r="R29" s="33" t="s">
        <v>76</v>
      </c>
      <c r="S29" s="27">
        <v>500</v>
      </c>
      <c r="T29" s="24">
        <v>500</v>
      </c>
      <c r="U29" s="33" t="s">
        <v>76</v>
      </c>
    </row>
    <row r="30" spans="1:22" customHeight="1" ht="18.25">
      <c r="A30" s="23">
        <v>8</v>
      </c>
      <c r="B30" s="21" t="s">
        <v>84</v>
      </c>
      <c r="C30" s="21"/>
      <c r="D30" s="24">
        <v>1</v>
      </c>
      <c r="E30" s="23" t="s">
        <v>75</v>
      </c>
      <c r="F30" s="23" t="s">
        <v>76</v>
      </c>
      <c r="G30" s="27">
        <v>500</v>
      </c>
      <c r="H30" s="24">
        <v>500</v>
      </c>
      <c r="I30" s="33" t="s">
        <v>76</v>
      </c>
      <c r="J30" s="27">
        <v>900</v>
      </c>
      <c r="K30" s="24">
        <v>900</v>
      </c>
      <c r="L30" s="33" t="s">
        <v>76</v>
      </c>
      <c r="M30" s="27">
        <v>500</v>
      </c>
      <c r="N30" s="24">
        <v>500</v>
      </c>
      <c r="O30" s="33" t="s">
        <v>76</v>
      </c>
      <c r="P30" s="27">
        <v>700</v>
      </c>
      <c r="Q30" s="24">
        <v>700</v>
      </c>
      <c r="R30" s="33" t="s">
        <v>76</v>
      </c>
      <c r="S30" s="27">
        <v>500</v>
      </c>
      <c r="T30" s="24">
        <v>500</v>
      </c>
      <c r="U30" s="33" t="s">
        <v>76</v>
      </c>
    </row>
    <row r="31" spans="1:22" customHeight="1" ht="18.25">
      <c r="A31" s="23">
        <v>9</v>
      </c>
      <c r="B31" s="21" t="s">
        <v>85</v>
      </c>
      <c r="C31" s="21"/>
      <c r="D31" s="24">
        <v>1</v>
      </c>
      <c r="E31" s="23" t="s">
        <v>75</v>
      </c>
      <c r="F31" s="23" t="s">
        <v>76</v>
      </c>
      <c r="G31" s="27">
        <v>500</v>
      </c>
      <c r="H31" s="24">
        <v>500</v>
      </c>
      <c r="I31" s="33" t="s">
        <v>76</v>
      </c>
      <c r="J31" s="27">
        <v>900</v>
      </c>
      <c r="K31" s="24">
        <v>900</v>
      </c>
      <c r="L31" s="33" t="s">
        <v>76</v>
      </c>
      <c r="M31" s="27">
        <v>500</v>
      </c>
      <c r="N31" s="24">
        <v>500</v>
      </c>
      <c r="O31" s="33" t="s">
        <v>76</v>
      </c>
      <c r="P31" s="27">
        <v>700</v>
      </c>
      <c r="Q31" s="24">
        <v>700</v>
      </c>
      <c r="R31" s="33" t="s">
        <v>76</v>
      </c>
      <c r="S31" s="27">
        <v>500</v>
      </c>
      <c r="T31" s="24">
        <v>500</v>
      </c>
      <c r="U31" s="33" t="s">
        <v>76</v>
      </c>
    </row>
    <row r="32" spans="1:22" customHeight="1" ht="34.25">
      <c r="A32" s="23">
        <v>10</v>
      </c>
      <c r="B32" s="21" t="s">
        <v>86</v>
      </c>
      <c r="C32" s="21"/>
      <c r="D32" s="24">
        <v>2</v>
      </c>
      <c r="E32" s="23" t="s">
        <v>87</v>
      </c>
      <c r="F32" s="23" t="s">
        <v>76</v>
      </c>
      <c r="G32" s="27">
        <v>200</v>
      </c>
      <c r="H32" s="24">
        <v>400</v>
      </c>
      <c r="I32" s="33" t="s">
        <v>76</v>
      </c>
      <c r="J32" s="27">
        <v>1400</v>
      </c>
      <c r="K32" s="24">
        <v>2800</v>
      </c>
      <c r="L32" s="33" t="s">
        <v>76</v>
      </c>
      <c r="M32" s="27">
        <v>400</v>
      </c>
      <c r="N32" s="24">
        <v>800</v>
      </c>
      <c r="O32" s="33" t="s">
        <v>76</v>
      </c>
      <c r="P32" s="27">
        <v>300</v>
      </c>
      <c r="Q32" s="24">
        <v>600</v>
      </c>
      <c r="R32" s="33" t="s">
        <v>76</v>
      </c>
      <c r="S32" s="27">
        <v>300</v>
      </c>
      <c r="T32" s="24">
        <v>600</v>
      </c>
      <c r="U32" s="33" t="s">
        <v>76</v>
      </c>
    </row>
    <row r="33" spans="1:22">
      <c r="A33" s="15"/>
      <c r="B33" s="15" t="s">
        <v>167</v>
      </c>
      <c r="C33" s="15"/>
      <c r="D33" s="15"/>
      <c r="E33" s="15"/>
      <c r="F33" s="15"/>
      <c r="G33" s="28"/>
      <c r="H33" s="25">
        <v>5300.0</v>
      </c>
      <c r="I33" s="34" t="s">
        <v>76</v>
      </c>
      <c r="J33" s="28"/>
      <c r="K33" s="25">
        <v>11760.0</v>
      </c>
      <c r="L33" s="34" t="s">
        <v>76</v>
      </c>
      <c r="M33" s="28"/>
      <c r="N33" s="25">
        <v>5300.0</v>
      </c>
      <c r="O33" s="34" t="s">
        <v>76</v>
      </c>
      <c r="P33" s="28"/>
      <c r="Q33" s="25">
        <v>7890.0</v>
      </c>
      <c r="R33" s="34" t="s">
        <v>76</v>
      </c>
      <c r="S33" s="28"/>
      <c r="T33" s="25">
        <v>6000.0</v>
      </c>
      <c r="U33" s="34" t="s">
        <v>76</v>
      </c>
    </row>
    <row r="34" spans="1:22">
      <c r="A34" s="17" t="s">
        <v>168</v>
      </c>
      <c r="B34" s="17"/>
      <c r="C34" s="17"/>
      <c r="D34" s="17"/>
      <c r="E34" s="17"/>
      <c r="F34" s="17"/>
      <c r="G34" s="28" t="s">
        <v>169</v>
      </c>
      <c r="H34" s="3"/>
      <c r="I34" s="35"/>
      <c r="J34" s="28" t="s">
        <v>170</v>
      </c>
      <c r="K34" s="3"/>
      <c r="L34" s="35"/>
      <c r="M34" s="28" t="s">
        <v>171</v>
      </c>
      <c r="N34" s="3"/>
      <c r="O34" s="35"/>
      <c r="P34" s="28" t="s">
        <v>172</v>
      </c>
      <c r="Q34" s="3"/>
      <c r="R34" s="35"/>
      <c r="S34" s="28" t="s">
        <v>173</v>
      </c>
      <c r="T34" s="3"/>
      <c r="U34" s="35"/>
    </row>
    <row r="35" spans="1:22">
      <c r="A35" s="17" t="s">
        <v>174</v>
      </c>
      <c r="B35" s="17"/>
      <c r="C35" s="17"/>
      <c r="D35" s="17"/>
      <c r="E35" s="17"/>
      <c r="F35" s="17"/>
      <c r="G35" s="28"/>
      <c r="H35" s="3"/>
      <c r="I35" s="35"/>
      <c r="J35" s="28"/>
      <c r="K35" s="3"/>
      <c r="L35" s="35"/>
      <c r="M35" s="28"/>
      <c r="N35" s="3"/>
      <c r="O35" s="35"/>
      <c r="P35" s="28"/>
      <c r="Q35" s="3"/>
      <c r="R35" s="35"/>
      <c r="S35" s="28"/>
      <c r="T35" s="3"/>
      <c r="U35" s="35"/>
    </row>
    <row r="36" spans="1:22" customHeight="1" ht="16.25">
      <c r="A36" s="17" t="s">
        <v>175</v>
      </c>
      <c r="B36" s="17"/>
      <c r="C36" s="17"/>
      <c r="D36" s="17"/>
      <c r="E36" s="17"/>
      <c r="F36" s="17"/>
      <c r="G36" s="29"/>
      <c r="H36" s="31"/>
      <c r="I36" s="36"/>
      <c r="J36" s="29"/>
      <c r="K36" s="31"/>
      <c r="L36" s="36"/>
      <c r="M36" s="29"/>
      <c r="N36" s="31"/>
      <c r="O36" s="36"/>
      <c r="P36" s="29"/>
      <c r="Q36" s="31"/>
      <c r="R36" s="36"/>
      <c r="S36" s="29"/>
      <c r="T36" s="31"/>
      <c r="U36" s="36"/>
    </row>
    <row r="38" spans="1:22">
      <c r="A38" s="17" t="s">
        <v>216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2" customHeight="1" ht="50">
      <c r="A39" s="17" t="s">
        <v>116</v>
      </c>
      <c r="B39" s="17" t="s">
        <v>185</v>
      </c>
      <c r="C39" s="17" t="s">
        <v>186</v>
      </c>
      <c r="D39" s="17" t="s">
        <v>187</v>
      </c>
      <c r="E39" s="17"/>
      <c r="F39" s="17"/>
      <c r="G39" s="56" t="s">
        <v>159</v>
      </c>
      <c r="H39" s="59"/>
      <c r="I39" s="60" t="s">
        <v>188</v>
      </c>
      <c r="J39" s="56" t="s">
        <v>160</v>
      </c>
      <c r="K39" s="59"/>
      <c r="L39" s="60" t="s">
        <v>188</v>
      </c>
      <c r="M39" s="56" t="s">
        <v>161</v>
      </c>
      <c r="N39" s="59"/>
      <c r="O39" s="60" t="s">
        <v>188</v>
      </c>
      <c r="P39" s="56" t="s">
        <v>131</v>
      </c>
      <c r="Q39" s="59"/>
      <c r="R39" s="60" t="s">
        <v>188</v>
      </c>
      <c r="S39" s="56" t="s">
        <v>162</v>
      </c>
      <c r="T39" s="59"/>
      <c r="U39" s="60" t="s">
        <v>188</v>
      </c>
    </row>
    <row r="40" spans="1:22">
      <c r="A40" s="20">
        <v>1</v>
      </c>
      <c r="B40" s="3" t="s">
        <v>106</v>
      </c>
      <c r="C40" s="3" t="s">
        <v>106</v>
      </c>
      <c r="D40" s="3" t="s">
        <v>189</v>
      </c>
      <c r="E40" s="3"/>
      <c r="F40" s="3"/>
      <c r="G40" s="57" t="s">
        <v>217</v>
      </c>
      <c r="H40" s="55"/>
      <c r="I40" s="35"/>
      <c r="J40" s="61" t="s">
        <v>218</v>
      </c>
      <c r="K40" s="55"/>
      <c r="L40" s="35"/>
      <c r="M40" s="61" t="s">
        <v>217</v>
      </c>
      <c r="N40" s="55"/>
      <c r="O40" s="35"/>
      <c r="P40" s="61" t="s">
        <v>219</v>
      </c>
      <c r="Q40" s="55"/>
      <c r="R40" s="35"/>
      <c r="S40" s="61" t="s">
        <v>220</v>
      </c>
      <c r="T40" s="55"/>
      <c r="U40" s="35"/>
      <c r="V40" s="19"/>
    </row>
    <row r="41" spans="1:22">
      <c r="A41" s="20">
        <v>2</v>
      </c>
      <c r="B41" s="3" t="s">
        <v>96</v>
      </c>
      <c r="C41" s="3" t="s">
        <v>109</v>
      </c>
      <c r="D41" s="3" t="s">
        <v>17</v>
      </c>
      <c r="E41" s="3"/>
      <c r="F41" s="3"/>
      <c r="G41" s="57" t="s">
        <v>191</v>
      </c>
      <c r="H41" s="3"/>
      <c r="I41" s="35"/>
      <c r="J41" s="61" t="s">
        <v>221</v>
      </c>
      <c r="K41" s="3"/>
      <c r="L41" s="35"/>
      <c r="M41" s="61" t="s">
        <v>191</v>
      </c>
      <c r="N41" s="3"/>
      <c r="O41" s="35"/>
      <c r="P41" s="61" t="s">
        <v>221</v>
      </c>
      <c r="Q41" s="3"/>
      <c r="R41" s="35"/>
      <c r="S41" s="61" t="s">
        <v>191</v>
      </c>
      <c r="T41" s="3"/>
      <c r="U41" s="35"/>
      <c r="V41" s="19"/>
    </row>
    <row r="42" spans="1:22">
      <c r="A42" s="20">
        <v>3</v>
      </c>
      <c r="B42" s="3" t="s">
        <v>98</v>
      </c>
      <c r="C42" s="3" t="s">
        <v>111</v>
      </c>
      <c r="D42" s="3" t="s">
        <v>17</v>
      </c>
      <c r="E42" s="3"/>
      <c r="F42" s="3"/>
      <c r="G42" s="57" t="s">
        <v>191</v>
      </c>
      <c r="H42" s="3"/>
      <c r="I42" s="35"/>
      <c r="J42" s="61" t="s">
        <v>221</v>
      </c>
      <c r="K42" s="3"/>
      <c r="L42" s="35"/>
      <c r="M42" s="61" t="s">
        <v>191</v>
      </c>
      <c r="N42" s="3"/>
      <c r="O42" s="35"/>
      <c r="P42" s="61" t="s">
        <v>221</v>
      </c>
      <c r="Q42" s="3"/>
      <c r="R42" s="35"/>
      <c r="S42" s="61" t="s">
        <v>191</v>
      </c>
      <c r="T42" s="3"/>
      <c r="U42" s="35"/>
      <c r="V42" s="19"/>
    </row>
    <row r="43" spans="1:22">
      <c r="A43" s="20">
        <v>4</v>
      </c>
      <c r="B43" s="3" t="s">
        <v>99</v>
      </c>
      <c r="C43" s="3" t="s">
        <v>112</v>
      </c>
      <c r="D43" s="3" t="s">
        <v>17</v>
      </c>
      <c r="E43" s="3"/>
      <c r="F43" s="3"/>
      <c r="G43" s="57" t="s">
        <v>191</v>
      </c>
      <c r="H43" s="3"/>
      <c r="I43" s="35"/>
      <c r="J43" s="61" t="s">
        <v>221</v>
      </c>
      <c r="K43" s="3"/>
      <c r="L43" s="35"/>
      <c r="M43" s="61" t="s">
        <v>191</v>
      </c>
      <c r="N43" s="3"/>
      <c r="O43" s="35"/>
      <c r="P43" s="61" t="s">
        <v>221</v>
      </c>
      <c r="Q43" s="3"/>
      <c r="R43" s="35"/>
      <c r="S43" s="61" t="s">
        <v>191</v>
      </c>
      <c r="T43" s="3"/>
      <c r="U43" s="35"/>
      <c r="V43" s="19"/>
    </row>
    <row r="44" spans="1:22">
      <c r="A44" s="20">
        <v>5</v>
      </c>
      <c r="B44" s="3" t="s">
        <v>100</v>
      </c>
      <c r="C44" s="3" t="s">
        <v>113</v>
      </c>
      <c r="D44" s="3" t="s">
        <v>17</v>
      </c>
      <c r="E44" s="3"/>
      <c r="F44" s="3"/>
      <c r="G44" s="57" t="s">
        <v>192</v>
      </c>
      <c r="H44" s="3"/>
      <c r="I44" s="35"/>
      <c r="J44" s="61" t="s">
        <v>222</v>
      </c>
      <c r="K44" s="3"/>
      <c r="L44" s="35"/>
      <c r="M44" s="61" t="s">
        <v>191</v>
      </c>
      <c r="N44" s="3"/>
      <c r="O44" s="35"/>
      <c r="P44" s="61" t="s">
        <v>221</v>
      </c>
      <c r="Q44" s="3"/>
      <c r="R44" s="35"/>
      <c r="S44" s="61" t="s">
        <v>191</v>
      </c>
      <c r="T44" s="3"/>
      <c r="U44" s="35"/>
      <c r="V44" s="19"/>
    </row>
    <row r="45" spans="1:22">
      <c r="A45" s="3"/>
      <c r="B45" s="3"/>
      <c r="C45" s="3"/>
      <c r="D45" s="18" t="s">
        <v>193</v>
      </c>
      <c r="E45" s="18"/>
      <c r="F45" s="18"/>
      <c r="G45" s="58">
        <v>0.0</v>
      </c>
      <c r="H45" s="31"/>
      <c r="I45" s="36"/>
      <c r="J45" s="58">
        <v>0.0</v>
      </c>
      <c r="K45" s="31"/>
      <c r="L45" s="36"/>
      <c r="M45" s="58">
        <v>0.0</v>
      </c>
      <c r="N45" s="31"/>
      <c r="O45" s="36"/>
      <c r="P45" s="58">
        <v>0.0</v>
      </c>
      <c r="Q45" s="31"/>
      <c r="R45" s="36"/>
      <c r="S45" s="58">
        <v>0.0</v>
      </c>
      <c r="T45" s="31"/>
      <c r="U45" s="36"/>
    </row>
    <row r="47" spans="1:22">
      <c r="A47" s="17" t="s">
        <v>223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2">
      <c r="A48" s="62" t="s">
        <v>195</v>
      </c>
      <c r="B48" s="3"/>
      <c r="C48" s="3"/>
      <c r="D48" s="3"/>
      <c r="E48" s="3"/>
      <c r="F48" s="3"/>
      <c r="G48" s="3" t="s">
        <v>224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2">
      <c r="A49" s="62" t="s">
        <v>197</v>
      </c>
      <c r="B49" s="3"/>
      <c r="C49" s="3"/>
      <c r="D49" s="3"/>
      <c r="E49" s="3"/>
      <c r="F49" s="3"/>
      <c r="G49" s="3" t="s">
        <v>225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1" spans="1:22">
      <c r="A51" s="17" t="s">
        <v>198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2">
      <c r="A52" s="18" t="s">
        <v>116</v>
      </c>
      <c r="B52" s="18" t="s">
        <v>199</v>
      </c>
      <c r="C52" s="3"/>
      <c r="D52" s="18" t="s">
        <v>200</v>
      </c>
      <c r="E52" s="3"/>
      <c r="F52" s="3"/>
      <c r="G52" s="18" t="s">
        <v>201</v>
      </c>
      <c r="H52" s="3"/>
      <c r="I52" s="18" t="s">
        <v>202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2">
      <c r="A53" s="20">
        <v>1</v>
      </c>
      <c r="B53" s="3" t="s">
        <v>16</v>
      </c>
      <c r="C53" s="3"/>
      <c r="D53" s="20" t="s">
        <v>203</v>
      </c>
      <c r="E53" s="3"/>
      <c r="F53" s="3"/>
      <c r="G53" s="20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2">
      <c r="A54" s="20">
        <v>2</v>
      </c>
      <c r="B54" s="3" t="s">
        <v>20</v>
      </c>
      <c r="C54" s="3"/>
      <c r="D54" s="20" t="s">
        <v>204</v>
      </c>
      <c r="E54" s="3"/>
      <c r="F54" s="3"/>
      <c r="G54" s="20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2">
      <c r="A55" s="20">
        <v>3</v>
      </c>
      <c r="B55" s="3" t="s">
        <v>22</v>
      </c>
      <c r="C55" s="3"/>
      <c r="D55" s="20" t="s">
        <v>204</v>
      </c>
      <c r="E55" s="3"/>
      <c r="F55" s="3"/>
      <c r="G55" s="20" t="s">
        <v>35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7" spans="1:22">
      <c r="A57" s="17" t="s">
        <v>205</v>
      </c>
      <c r="B57" s="17"/>
      <c r="C57" s="17"/>
      <c r="D57" s="17"/>
      <c r="E57" s="17"/>
      <c r="F57" s="17"/>
      <c r="G57" s="17"/>
      <c r="H57" s="17"/>
    </row>
    <row r="58" spans="1:22">
      <c r="A58" s="18" t="s">
        <v>116</v>
      </c>
      <c r="B58" s="18" t="s">
        <v>206</v>
      </c>
      <c r="C58" s="3"/>
      <c r="D58" s="18" t="s">
        <v>202</v>
      </c>
      <c r="E58" s="3"/>
      <c r="F58" s="3"/>
      <c r="G58" s="3"/>
      <c r="H58" s="3"/>
    </row>
    <row r="59" spans="1:22" customHeight="1" ht="50">
      <c r="A59" s="23">
        <v>1</v>
      </c>
      <c r="B59" s="23"/>
      <c r="C59" s="23"/>
      <c r="D59" s="23"/>
      <c r="E59" s="23"/>
      <c r="F59" s="23"/>
      <c r="G59" s="23"/>
      <c r="H59" s="23"/>
    </row>
    <row r="60" spans="1:22" customHeight="1" ht="50">
      <c r="A60" s="23">
        <v>2</v>
      </c>
      <c r="B60" s="23"/>
      <c r="C60" s="23"/>
      <c r="D60" s="23"/>
      <c r="E60" s="23"/>
      <c r="F60" s="23"/>
      <c r="G60" s="23"/>
      <c r="H60" s="23"/>
    </row>
    <row r="61" spans="1:22" customHeight="1" ht="50">
      <c r="A61" s="23">
        <v>3</v>
      </c>
      <c r="B61" s="23"/>
      <c r="C61" s="23"/>
      <c r="D61" s="23"/>
      <c r="E61" s="23"/>
      <c r="F61" s="23"/>
      <c r="G61" s="23"/>
      <c r="H61" s="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3:H3"/>
    <mergeCell ref="A5:D5"/>
    <mergeCell ref="E5:F5"/>
    <mergeCell ref="A6:B6"/>
    <mergeCell ref="C6:F6"/>
    <mergeCell ref="A7:B7"/>
    <mergeCell ref="C7:F7"/>
    <mergeCell ref="A8:B8"/>
    <mergeCell ref="C8:F8"/>
    <mergeCell ref="A9:D9"/>
    <mergeCell ref="E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D16"/>
    <mergeCell ref="E16:F16"/>
    <mergeCell ref="G5:U17"/>
    <mergeCell ref="A17:U18"/>
    <mergeCell ref="A20:U20"/>
    <mergeCell ref="A21:F21"/>
    <mergeCell ref="G21:I21"/>
    <mergeCell ref="J21:L21"/>
    <mergeCell ref="M21:O21"/>
    <mergeCell ref="P21:R21"/>
    <mergeCell ref="S21:U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F34"/>
    <mergeCell ref="A35:F35"/>
    <mergeCell ref="A36:F36"/>
    <mergeCell ref="G34:I34"/>
    <mergeCell ref="G35:I35"/>
    <mergeCell ref="G36:I36"/>
    <mergeCell ref="J34:L34"/>
    <mergeCell ref="J35:L35"/>
    <mergeCell ref="J36:L36"/>
    <mergeCell ref="M34:O34"/>
    <mergeCell ref="M35:O35"/>
    <mergeCell ref="M36:O36"/>
    <mergeCell ref="P34:R34"/>
    <mergeCell ref="P35:R35"/>
    <mergeCell ref="P36:R36"/>
    <mergeCell ref="S34:U34"/>
    <mergeCell ref="S35:U35"/>
    <mergeCell ref="S36:U36"/>
    <mergeCell ref="A38:U38"/>
    <mergeCell ref="D39:F39"/>
    <mergeCell ref="G39:H39"/>
    <mergeCell ref="J39:K39"/>
    <mergeCell ref="M39:N39"/>
    <mergeCell ref="P39:Q39"/>
    <mergeCell ref="S39:T39"/>
    <mergeCell ref="D40:F40"/>
    <mergeCell ref="G40:H40"/>
    <mergeCell ref="J40:K40"/>
    <mergeCell ref="M40:N40"/>
    <mergeCell ref="P40:Q40"/>
    <mergeCell ref="S40:T40"/>
    <mergeCell ref="D41:F41"/>
    <mergeCell ref="G41:H41"/>
    <mergeCell ref="J41:K41"/>
    <mergeCell ref="M41:N41"/>
    <mergeCell ref="P41:Q41"/>
    <mergeCell ref="S41:T41"/>
    <mergeCell ref="D42:F42"/>
    <mergeCell ref="G42:H42"/>
    <mergeCell ref="J42:K42"/>
    <mergeCell ref="M42:N42"/>
    <mergeCell ref="P42:Q42"/>
    <mergeCell ref="S42:T42"/>
    <mergeCell ref="D43:F43"/>
    <mergeCell ref="G43:H43"/>
    <mergeCell ref="J43:K43"/>
    <mergeCell ref="M43:N43"/>
    <mergeCell ref="P43:Q43"/>
    <mergeCell ref="S43:T43"/>
    <mergeCell ref="D44:F44"/>
    <mergeCell ref="G44:H44"/>
    <mergeCell ref="J44:K44"/>
    <mergeCell ref="M44:N44"/>
    <mergeCell ref="P44:Q44"/>
    <mergeCell ref="S44:T44"/>
    <mergeCell ref="D45:F45"/>
    <mergeCell ref="G45:I45"/>
    <mergeCell ref="J45:L45"/>
    <mergeCell ref="M45:O45"/>
    <mergeCell ref="P45:R45"/>
    <mergeCell ref="S45:U45"/>
    <mergeCell ref="A47:U47"/>
    <mergeCell ref="A48:F48"/>
    <mergeCell ref="G48:U48"/>
    <mergeCell ref="A49:F49"/>
    <mergeCell ref="G49:U49"/>
    <mergeCell ref="A51:U51"/>
    <mergeCell ref="B52:C52"/>
    <mergeCell ref="D52:F52"/>
    <mergeCell ref="G52:H52"/>
    <mergeCell ref="I52:U52"/>
    <mergeCell ref="B53:C53"/>
    <mergeCell ref="D53:F53"/>
    <mergeCell ref="G53:H53"/>
    <mergeCell ref="I53:U53"/>
    <mergeCell ref="B54:C54"/>
    <mergeCell ref="D54:F54"/>
    <mergeCell ref="G54:H54"/>
    <mergeCell ref="I54:U54"/>
    <mergeCell ref="B55:C55"/>
    <mergeCell ref="D55:F55"/>
    <mergeCell ref="G55:H55"/>
    <mergeCell ref="I55:U55"/>
    <mergeCell ref="A57:H57"/>
    <mergeCell ref="B58:C58"/>
    <mergeCell ref="D58:H58"/>
    <mergeCell ref="B59:C59"/>
    <mergeCell ref="D59:H59"/>
    <mergeCell ref="B60:C60"/>
    <mergeCell ref="D60:H60"/>
    <mergeCell ref="B61:C61"/>
    <mergeCell ref="D61:H61"/>
  </mergeCells>
  <printOptions gridLines="false" gridLinesSet="true"/>
  <pageMargins left="0.7" right="0.7" top="0.75" bottom="0.75" header="0.3" footer="0.3"/>
  <pageSetup paperSize="8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  <legacyDrawing r:id="rId_comments_vml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4"/>
  <sheetViews>
    <sheetView tabSelected="0" workbookViewId="0" showGridLines="true" showRowColHeaders="1">
      <selection activeCell="A1" sqref="A1:F4"/>
    </sheetView>
  </sheetViews>
  <sheetFormatPr defaultRowHeight="14.4" outlineLevelRow="0" outlineLevelCol="0"/>
  <cols>
    <col min="1" max="1" width="14" customWidth="true" style="0"/>
    <col min="2" max="2" width="30" customWidth="true" style="0"/>
    <col min="3" max="3" width="20" customWidth="true" style="0"/>
    <col min="4" max="4" width="20" customWidth="true" style="0"/>
    <col min="5" max="5" width="12" customWidth="true" style="0"/>
    <col min="6" max="6" width="6" customWidth="true" style="0"/>
  </cols>
  <sheetData>
    <row r="1" spans="1:6">
      <c r="A1" s="4" t="s">
        <v>226</v>
      </c>
      <c r="B1" s="3"/>
      <c r="C1" s="3"/>
      <c r="D1" s="3"/>
      <c r="E1" s="3"/>
      <c r="F1" s="3"/>
    </row>
    <row r="2" spans="1:6">
      <c r="A2" s="3"/>
      <c r="B2" s="3"/>
      <c r="C2" s="3"/>
      <c r="D2" s="3"/>
      <c r="E2" s="3"/>
      <c r="F2" s="3"/>
    </row>
    <row r="3" spans="1:6" customHeight="1" ht="40">
      <c r="A3" s="4" t="s">
        <v>227</v>
      </c>
      <c r="B3" s="4" t="s">
        <v>228</v>
      </c>
      <c r="C3" s="4" t="s">
        <v>229</v>
      </c>
      <c r="D3" s="4" t="s">
        <v>230</v>
      </c>
      <c r="E3" s="63" t="s">
        <v>231</v>
      </c>
      <c r="F3" s="4" t="s">
        <v>72</v>
      </c>
    </row>
    <row r="4" spans="1:6" customHeight="1" ht="42">
      <c r="A4" s="8" t="s">
        <v>232</v>
      </c>
      <c r="B4" s="8" t="s">
        <v>128</v>
      </c>
      <c r="C4" s="10" t="s">
        <v>159</v>
      </c>
      <c r="D4" s="8" t="s">
        <v>233</v>
      </c>
      <c r="E4" s="12">
        <v>6094.65</v>
      </c>
      <c r="F4" s="8" t="s">
        <v>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17"/>
  <sheetViews>
    <sheetView tabSelected="0" workbookViewId="0" showGridLines="true" showRowColHeaders="1">
      <selection activeCell="A1" sqref="A1:F17"/>
    </sheetView>
  </sheetViews>
  <sheetFormatPr defaultRowHeight="14.4" outlineLevelRow="0" outlineLevelCol="0"/>
  <cols>
    <col min="1" max="1" width="3" customWidth="true" style="0"/>
    <col min="2" max="2" width="30" customWidth="true" style="0"/>
    <col min="3" max="3" width="30" customWidth="true" style="0"/>
    <col min="4" max="4" width="40" customWidth="true" style="0"/>
    <col min="5" max="5" width="10" customWidth="true" style="0"/>
    <col min="6" max="6" width="14" customWidth="true" style="0"/>
  </cols>
  <sheetData>
    <row r="1" spans="1:6">
      <c r="A1" s="4" t="s">
        <v>234</v>
      </c>
      <c r="B1" s="3"/>
      <c r="C1" s="3"/>
      <c r="D1" s="3"/>
      <c r="E1" s="3"/>
      <c r="F1" s="3"/>
    </row>
    <row r="2" spans="1:6">
      <c r="A2" s="4" t="s">
        <v>116</v>
      </c>
      <c r="B2" s="4" t="s">
        <v>235</v>
      </c>
      <c r="C2" s="4" t="s">
        <v>236</v>
      </c>
      <c r="D2" s="4" t="s">
        <v>237</v>
      </c>
      <c r="E2" s="4" t="s">
        <v>238</v>
      </c>
      <c r="F2" s="4"/>
    </row>
    <row r="3" spans="1:6">
      <c r="A3" s="8">
        <v>1</v>
      </c>
      <c r="B3" s="8" t="s">
        <v>18</v>
      </c>
      <c r="C3" s="8" t="s">
        <v>128</v>
      </c>
      <c r="D3" s="8" t="s">
        <v>179</v>
      </c>
      <c r="E3" s="8" t="s">
        <v>239</v>
      </c>
      <c r="F3" s="8"/>
    </row>
    <row r="4" spans="1:6">
      <c r="A4" s="8">
        <v>1</v>
      </c>
      <c r="B4" s="8" t="s">
        <v>18</v>
      </c>
      <c r="C4" s="8" t="s">
        <v>128</v>
      </c>
      <c r="D4" s="8" t="s">
        <v>179</v>
      </c>
      <c r="E4" s="8" t="s">
        <v>239</v>
      </c>
      <c r="F4" s="8"/>
    </row>
    <row r="5" spans="1:6">
      <c r="A5" s="8">
        <v>1</v>
      </c>
      <c r="B5" s="8" t="s">
        <v>18</v>
      </c>
      <c r="C5" s="8" t="s">
        <v>128</v>
      </c>
      <c r="D5" s="8" t="s">
        <v>179</v>
      </c>
      <c r="E5" s="8" t="s">
        <v>239</v>
      </c>
      <c r="F5" s="8"/>
    </row>
    <row r="6" spans="1:6">
      <c r="A6" s="8">
        <v>1</v>
      </c>
      <c r="B6" s="8" t="s">
        <v>18</v>
      </c>
      <c r="C6" s="8" t="s">
        <v>128</v>
      </c>
      <c r="D6" s="8" t="s">
        <v>179</v>
      </c>
      <c r="E6" s="8" t="s">
        <v>239</v>
      </c>
      <c r="F6" s="8"/>
    </row>
    <row r="7" spans="1:6">
      <c r="A7" s="8">
        <v>1</v>
      </c>
      <c r="B7" s="8" t="s">
        <v>18</v>
      </c>
      <c r="C7" s="8" t="s">
        <v>128</v>
      </c>
      <c r="D7" s="8" t="s">
        <v>179</v>
      </c>
      <c r="E7" s="8" t="s">
        <v>239</v>
      </c>
      <c r="F7" s="8"/>
    </row>
    <row r="8" spans="1:6">
      <c r="A8" s="8">
        <v>1</v>
      </c>
      <c r="B8" s="8" t="s">
        <v>18</v>
      </c>
      <c r="C8" s="8" t="s">
        <v>128</v>
      </c>
      <c r="D8" s="8" t="s">
        <v>179</v>
      </c>
      <c r="E8" s="8" t="s">
        <v>239</v>
      </c>
      <c r="F8" s="8"/>
    </row>
    <row r="9" spans="1:6">
      <c r="A9" s="8">
        <v>1</v>
      </c>
      <c r="B9" s="8" t="s">
        <v>18</v>
      </c>
      <c r="C9" s="8" t="s">
        <v>128</v>
      </c>
      <c r="D9" s="8" t="s">
        <v>179</v>
      </c>
      <c r="E9" s="8" t="s">
        <v>239</v>
      </c>
      <c r="F9" s="8"/>
    </row>
    <row r="10" spans="1:6">
      <c r="A10" s="8">
        <v>1</v>
      </c>
      <c r="B10" s="8" t="s">
        <v>18</v>
      </c>
      <c r="C10" s="8" t="s">
        <v>128</v>
      </c>
      <c r="D10" s="8" t="s">
        <v>179</v>
      </c>
      <c r="E10" s="8" t="s">
        <v>239</v>
      </c>
      <c r="F10" s="8"/>
    </row>
    <row r="11" spans="1:6">
      <c r="A11" s="8">
        <v>1</v>
      </c>
      <c r="B11" s="8" t="s">
        <v>18</v>
      </c>
      <c r="C11" s="8" t="s">
        <v>128</v>
      </c>
      <c r="D11" s="8" t="s">
        <v>179</v>
      </c>
      <c r="E11" s="8" t="s">
        <v>239</v>
      </c>
      <c r="F11" s="8"/>
    </row>
    <row r="12" spans="1:6">
      <c r="A12" s="8">
        <v>1</v>
      </c>
      <c r="B12" s="8" t="s">
        <v>18</v>
      </c>
      <c r="C12" s="8" t="s">
        <v>128</v>
      </c>
      <c r="D12" s="8" t="s">
        <v>179</v>
      </c>
      <c r="E12" s="8" t="s">
        <v>239</v>
      </c>
      <c r="F12" s="8"/>
    </row>
    <row r="13" spans="1:6">
      <c r="A13" s="4" t="s">
        <v>240</v>
      </c>
      <c r="B13" s="3"/>
      <c r="C13" s="3"/>
      <c r="D13" s="3"/>
      <c r="E13" s="3"/>
      <c r="F13" s="3"/>
    </row>
    <row r="14" spans="1:6">
      <c r="A14" s="8" t="s">
        <v>241</v>
      </c>
      <c r="B14" s="3"/>
      <c r="C14" s="3"/>
      <c r="D14" s="3"/>
      <c r="E14" s="3"/>
      <c r="F14" s="3"/>
    </row>
    <row r="15" spans="1:6">
      <c r="A15" s="3"/>
      <c r="B15" s="3"/>
      <c r="C15" s="3"/>
      <c r="D15" s="3"/>
      <c r="E15" s="3"/>
      <c r="F15" s="3"/>
    </row>
    <row r="16" spans="1:6">
      <c r="A16" s="4" t="s">
        <v>242</v>
      </c>
      <c r="B16" s="3"/>
      <c r="C16" s="3"/>
      <c r="D16" s="3"/>
      <c r="E16" s="3"/>
      <c r="F16" s="3"/>
    </row>
    <row r="17" spans="1:6">
      <c r="A17" s="8" t="s">
        <v>243</v>
      </c>
      <c r="B17" s="3"/>
      <c r="C17" s="3"/>
      <c r="D17" s="3"/>
      <c r="E17" s="3"/>
      <c r="F17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A13:F13"/>
    <mergeCell ref="A14:F14"/>
    <mergeCell ref="A15:F15"/>
    <mergeCell ref="A16:F16"/>
    <mergeCell ref="A17:F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SPIS TREŚCI</vt:lpstr>
      <vt:lpstr>DANE OGÓLNE</vt:lpstr>
      <vt:lpstr>WARUNKI POSTĘPOWANIA</vt:lpstr>
      <vt:lpstr>SPECYFIKACJA</vt:lpstr>
      <vt:lpstr>ZAPROSZENI DOSTAWCY</vt:lpstr>
      <vt:lpstr>Raport Wyboru Ofert (818309)</vt:lpstr>
      <vt:lpstr>Raport Wyboru Ofert (813711)</vt:lpstr>
      <vt:lpstr>HISTORIA OFERTOWANIA</vt:lpstr>
      <vt:lpstr>HISTORIA KORESPONDENCJI</vt:lpstr>
      <vt:lpstr>OCENA OFERT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2023-09-18T12:20:49+02:00</dcterms:created>
  <dcterms:modified xsi:type="dcterms:W3CDTF">2023-09-18T12:20:49+02:00</dcterms:modified>
  <dc:title>Untitled Spreadsheet</dc:title>
  <dc:description/>
  <dc:subject/>
  <cp:keywords/>
  <cp:category/>
</cp:coreProperties>
</file>