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.kaminska\Desktop\przetarg żywność 2025\mięsa i wędliny\"/>
    </mc:Choice>
  </mc:AlternateContent>
  <xr:revisionPtr revIDLastSave="0" documentId="13_ncr:1_{FD296F4C-EFA9-4D94-860C-49E0CCAB2691}" xr6:coauthVersionLast="47" xr6:coauthVersionMax="47" xr10:uidLastSave="{00000000-0000-0000-0000-000000000000}"/>
  <bookViews>
    <workbookView xWindow="-120" yWindow="-120" windowWidth="27315" windowHeight="15840" xr2:uid="{67422265-E40E-4B22-AEE3-D1C752DFFA3C}"/>
  </bookViews>
  <sheets>
    <sheet name="mięso wieprzowe,wołowe" sheetId="2" r:id="rId1"/>
    <sheet name="Arkusz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12" i="2"/>
  <c r="I12" i="2" s="1"/>
  <c r="G44" i="2"/>
  <c r="I44" i="2" s="1"/>
  <c r="G43" i="2"/>
  <c r="I43" i="2" s="1"/>
  <c r="G42" i="2"/>
  <c r="I42" i="2" s="1"/>
  <c r="G41" i="2"/>
  <c r="G40" i="2"/>
  <c r="I40" i="2" s="1"/>
  <c r="G39" i="2"/>
  <c r="I39" i="2" s="1"/>
  <c r="G38" i="2"/>
  <c r="I38" i="2" s="1"/>
  <c r="G37" i="2"/>
  <c r="G36" i="2"/>
  <c r="I36" i="2" s="1"/>
  <c r="G35" i="2"/>
  <c r="I35" i="2" s="1"/>
  <c r="G34" i="2"/>
  <c r="G33" i="2"/>
  <c r="I33" i="2" s="1"/>
  <c r="G32" i="2"/>
  <c r="I32" i="2" s="1"/>
  <c r="G31" i="2"/>
  <c r="G30" i="2"/>
  <c r="I30" i="2" s="1"/>
  <c r="G29" i="2"/>
  <c r="I29" i="2" s="1"/>
  <c r="G28" i="2"/>
  <c r="I28" i="2" s="1"/>
  <c r="G27" i="2"/>
  <c r="G26" i="2"/>
  <c r="I26" i="2" s="1"/>
  <c r="G25" i="2"/>
  <c r="I25" i="2" s="1"/>
  <c r="G24" i="2"/>
  <c r="I24" i="2" s="1"/>
  <c r="J24" i="2" s="1"/>
  <c r="G23" i="2"/>
  <c r="I23" i="2" s="1"/>
  <c r="G22" i="2"/>
  <c r="I22" i="2" s="1"/>
  <c r="G21" i="2"/>
  <c r="I21" i="2" s="1"/>
  <c r="G20" i="2"/>
  <c r="G19" i="2"/>
  <c r="I19" i="2" s="1"/>
  <c r="G18" i="2"/>
  <c r="I18" i="2" s="1"/>
  <c r="G17" i="2"/>
  <c r="I17" i="2" s="1"/>
  <c r="G16" i="2"/>
  <c r="G15" i="2"/>
  <c r="I15" i="2" s="1"/>
  <c r="G14" i="2"/>
  <c r="I14" i="2" s="1"/>
  <c r="G13" i="2"/>
  <c r="I13" i="2" s="1"/>
  <c r="G10" i="2"/>
  <c r="I10" i="2" s="1"/>
  <c r="G9" i="2"/>
  <c r="I9" i="2" s="1"/>
  <c r="G8" i="2"/>
  <c r="I8" i="2" s="1"/>
  <c r="G7" i="2"/>
  <c r="G6" i="2"/>
  <c r="I6" i="2" s="1"/>
  <c r="G5" i="2"/>
  <c r="I5" i="2" s="1"/>
  <c r="G45" i="2" l="1"/>
  <c r="J6" i="2"/>
  <c r="J42" i="2"/>
  <c r="J44" i="2"/>
  <c r="J43" i="2"/>
  <c r="J40" i="2"/>
  <c r="J39" i="2"/>
  <c r="J38" i="2"/>
  <c r="J36" i="2"/>
  <c r="J35" i="2"/>
  <c r="J32" i="2"/>
  <c r="J29" i="2"/>
  <c r="J30" i="2"/>
  <c r="J28" i="2"/>
  <c r="J26" i="2"/>
  <c r="J25" i="2"/>
  <c r="J23" i="2"/>
  <c r="J22" i="2"/>
  <c r="J21" i="2"/>
  <c r="J19" i="2"/>
  <c r="J18" i="2"/>
  <c r="J17" i="2"/>
  <c r="J15" i="2"/>
  <c r="J14" i="2"/>
  <c r="J12" i="2"/>
  <c r="J10" i="2"/>
  <c r="J9" i="2"/>
  <c r="J8" i="2"/>
  <c r="J33" i="2"/>
  <c r="J13" i="2"/>
  <c r="I11" i="2"/>
  <c r="J11" i="2" s="1"/>
  <c r="J5" i="2"/>
  <c r="I7" i="2"/>
  <c r="J7" i="2" s="1"/>
  <c r="I16" i="2"/>
  <c r="J16" i="2" s="1"/>
  <c r="I20" i="2"/>
  <c r="J20" i="2" s="1"/>
  <c r="I27" i="2"/>
  <c r="J27" i="2" s="1"/>
  <c r="I31" i="2"/>
  <c r="J31" i="2" s="1"/>
  <c r="I34" i="2"/>
  <c r="J34" i="2" s="1"/>
  <c r="I37" i="2"/>
  <c r="J37" i="2" s="1"/>
  <c r="I41" i="2"/>
  <c r="J41" i="2" s="1"/>
  <c r="J45" i="2" l="1"/>
  <c r="I45" i="2"/>
</calcChain>
</file>

<file path=xl/sharedStrings.xml><?xml version="1.0" encoding="utf-8"?>
<sst xmlns="http://schemas.openxmlformats.org/spreadsheetml/2006/main" count="136" uniqueCount="97">
  <si>
    <t>L.p.</t>
  </si>
  <si>
    <t>Opis przedmiotu zamówienia Nazwa towaru- asortyment</t>
  </si>
  <si>
    <t>Jednostka miary</t>
  </si>
  <si>
    <t>Ilość</t>
  </si>
  <si>
    <t>Cena jednostkowa netto zł</t>
  </si>
  <si>
    <t>Wartość  netto zł</t>
  </si>
  <si>
    <t>Vat %</t>
  </si>
  <si>
    <t>Wartość brutto zł</t>
  </si>
  <si>
    <t>1.</t>
  </si>
  <si>
    <t>Karkówka wieprzowa b/kości świeża</t>
  </si>
  <si>
    <t>kg</t>
  </si>
  <si>
    <t>2.</t>
  </si>
  <si>
    <t>3.</t>
  </si>
  <si>
    <t>Mięso wieprzowe od szynki b/k świeże</t>
  </si>
  <si>
    <t>4.</t>
  </si>
  <si>
    <t>Łopatka wieprzowa b/kości świeża</t>
  </si>
  <si>
    <t>5.</t>
  </si>
  <si>
    <t>Łopatka wieprzowa b/k zmielona świeża</t>
  </si>
  <si>
    <t>6.</t>
  </si>
  <si>
    <t>Kości wieprzowe świeże, (od schabu, karkówki bardo dobrej jakości)</t>
  </si>
  <si>
    <t>7.</t>
  </si>
  <si>
    <t>8.</t>
  </si>
  <si>
    <t>Filet z kurczaka (piersi b/kości) świeży</t>
  </si>
  <si>
    <t>Udko z kurczaka swieże</t>
  </si>
  <si>
    <t>10.</t>
  </si>
  <si>
    <t>Udziec z kurczaka świeży</t>
  </si>
  <si>
    <t>11.</t>
  </si>
  <si>
    <t>Wątróbka drobiowa świeża</t>
  </si>
  <si>
    <t>12.</t>
  </si>
  <si>
    <t>13.</t>
  </si>
  <si>
    <t>Boczek parzony wędzony</t>
  </si>
  <si>
    <t>14.</t>
  </si>
  <si>
    <t>Kiełbasa typu parówka wieprzowa (zawartość mięsa min 69%)</t>
  </si>
  <si>
    <t>15.</t>
  </si>
  <si>
    <t>Kiełbasa typu parówka drobiowa  (zawartość mięsa min 65%)</t>
  </si>
  <si>
    <t>16.</t>
  </si>
  <si>
    <t>Kiełbasa typu biała parzona wieprzowa (zawartość mięsa min. 78%)</t>
  </si>
  <si>
    <t>17.</t>
  </si>
  <si>
    <t>Kiełbasa typu mortadela (zawartość mięsa min. 69%)</t>
  </si>
  <si>
    <t>18.</t>
  </si>
  <si>
    <t>Kiełbasa typu zwyczajna (zawartość mięsa min. 76%)</t>
  </si>
  <si>
    <t>19.</t>
  </si>
  <si>
    <t>20.</t>
  </si>
  <si>
    <t>Kiełbasa typu toruńska (zawartość mięsa  min.90%)</t>
  </si>
  <si>
    <t>21.</t>
  </si>
  <si>
    <t>Kiełbasa typu śląska (zawartość mięsa min. 79%)</t>
  </si>
  <si>
    <t>22.</t>
  </si>
  <si>
    <t>Kiełbasa typu szynkowa wieprzowa (zawartość mięsa min. 75%)</t>
  </si>
  <si>
    <t>23.</t>
  </si>
  <si>
    <t>Kiełbasa typu krakowska (zawartość mięsa min. 75%)</t>
  </si>
  <si>
    <t>24.</t>
  </si>
  <si>
    <t>Kiełbasa typu kanapkowa (zawartość mięsa min. 75%)</t>
  </si>
  <si>
    <t>25.</t>
  </si>
  <si>
    <t>Kiełbasa typu słoikowa (zawartość mięsa min. 76%)</t>
  </si>
  <si>
    <t>26.</t>
  </si>
  <si>
    <t>Kiełbasa typu żywiecka (zawartość mięsa min. 75%)</t>
  </si>
  <si>
    <t>27.</t>
  </si>
  <si>
    <t>Kiełbasa typu piwna ( zawartość mięsa min. 74%)</t>
  </si>
  <si>
    <t>28.</t>
  </si>
  <si>
    <t>29.</t>
  </si>
  <si>
    <t>Pieczeń rzymska (zawartość mięsa min. 76%)</t>
  </si>
  <si>
    <t>30.</t>
  </si>
  <si>
    <t>Szynka wieprzowa parzona ( zawartość mięsa min. 78%)</t>
  </si>
  <si>
    <t>31.</t>
  </si>
  <si>
    <t>32.</t>
  </si>
  <si>
    <t>33.</t>
  </si>
  <si>
    <t>34.</t>
  </si>
  <si>
    <t>Szynka drobiowa (zawartość mięsa drobiowego min. 75%)</t>
  </si>
  <si>
    <t>35.</t>
  </si>
  <si>
    <t>Polędwica drobiowa (zawartość mięsa drobiowego min. 75%)</t>
  </si>
  <si>
    <t>36.</t>
  </si>
  <si>
    <t>Flaki wieprzowe cięte świeże, niemrożone</t>
  </si>
  <si>
    <t>37.</t>
  </si>
  <si>
    <t>Kaszanka wieprzowa</t>
  </si>
  <si>
    <t>38.</t>
  </si>
  <si>
    <t>Salceson czarny</t>
  </si>
  <si>
    <t>39.</t>
  </si>
  <si>
    <t>Salceson biały</t>
  </si>
  <si>
    <t>40.</t>
  </si>
  <si>
    <t>Pasztet pieczony lub w podobnym asortymencie</t>
  </si>
  <si>
    <t>Pasztet drobiowy</t>
  </si>
  <si>
    <t>Pasztetowa</t>
  </si>
  <si>
    <t>RAZEM ZŁ</t>
  </si>
  <si>
    <t>Schab wieprzowy b/kości świeży</t>
  </si>
  <si>
    <t>Słonina wieprzowa świeża mielona</t>
  </si>
  <si>
    <t xml:space="preserve">Blok drobiowy (zawartość mięsa min. 63%) </t>
  </si>
  <si>
    <t>Blok tyrolski  (zawartość mięsa min. 75%)</t>
  </si>
  <si>
    <t>………………………………………………………………</t>
  </si>
  <si>
    <t xml:space="preserve">Podpis osoby/osób wskazanych w dokumencie uprawnionej/uprawnionych do występowania w obrocie prawnym reprezentowania oferenta i składania oświadczenia woli
w jego imieniu
</t>
  </si>
  <si>
    <t>Nazwa/marka oferowanego towaru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</si>
  <si>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          MIĘSO WIEPRZOWE, WOŁOWE I PRZETWORY MIĘSNE ORAZ MIĘSO DROBIOWE I PODROBY</t>
    </r>
  </si>
  <si>
    <t>KOD CPV: 15113000-3; 15111000-9; 15114000-0; 15112100-7; 15131130-5; 15131135-0</t>
  </si>
  <si>
    <t>Vat kwota zł</t>
  </si>
  <si>
    <t>Formularz cenowy</t>
  </si>
  <si>
    <t>Golonka z kością</t>
  </si>
  <si>
    <t>Golonka świeża w siatce  (ok 250g sztuka)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</si>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</sst>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3" fillId="0" borderId="1" xfId="0" applyNumberFormat="1" applyFont="1" applyBorder="1"/>
    <xf numFmtId="2" fontId="0" fillId="0" borderId="0" xfId="0" applyNumberForma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7" fillId="0" borderId="0" xfId="0" applyFont="1" applyAlignment="1">
      <alignment horizontal="left" vertical="center"/>
    </xf>
    <xf numFmtId="49" fontId="8" fillId="0" borderId="0" xfId="1" applyNumberFormat="1" applyFont="1" applyAlignment="1" applyProtection="1">
      <alignment horizontal="center" vertical="center"/>
      <protection hidden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49" fontId="5" fillId="0" borderId="0" xfId="1" applyNumberFormat="1" applyAlignment="1" applyProtection="1">
      <alignment vertical="top" wrapText="1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" fillId="0" borderId="0" xfId="0" applyFont="1"/>
    <xf numFmtId="49" fontId="6" fillId="0" borderId="0" xfId="1" applyNumberFormat="1" applyFont="1" applyAlignment="1" applyProtection="1">
      <alignment horizontal="left" vertical="center" wrapText="1" shrinkToFit="1"/>
      <protection hidden="1"/>
    </xf>
    <xf numFmtId="0" fontId="1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3" xfId="0" applyFont="1" applyBorder="1"/>
    <xf numFmtId="2" fontId="3" fillId="0" borderId="3" xfId="0" applyNumberFormat="1" applyFont="1" applyBorder="1"/>
    <xf numFmtId="0" fontId="0" fillId="2" borderId="4" xfId="0" applyFill="1" applyBorder="1"/>
    <xf numFmtId="2" fontId="1" fillId="2" borderId="8" xfId="0" applyNumberFormat="1" applyFont="1" applyFill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2" fontId="3" fillId="0" borderId="9" xfId="0" applyNumberFormat="1" applyFont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2" fontId="3" fillId="0" borderId="11" xfId="0" applyNumberFormat="1" applyFont="1" applyBorder="1"/>
    <xf numFmtId="2" fontId="1" fillId="3" borderId="10" xfId="0" applyNumberFormat="1" applyFont="1" applyFill="1" applyBorder="1"/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6" fillId="0" borderId="0" xfId="1" applyNumberFormat="1" applyFont="1" applyAlignment="1" applyProtection="1">
      <alignment horizontal="left" vertical="center" wrapText="1" shrinkToFit="1"/>
      <protection hidden="1"/>
    </xf>
    <xf numFmtId="0" fontId="13" fillId="0" borderId="0" xfId="0" applyFont="1" applyAlignment="1">
      <alignment horizontal="left" vertical="center" wrapText="1"/>
    </xf>
    <xf numFmtId="49" fontId="6" fillId="0" borderId="0" xfId="1" applyNumberFormat="1" applyFont="1" applyAlignment="1" applyProtection="1">
      <alignment horizontal="left" vertical="top" wrapText="1"/>
      <protection hidden="1"/>
    </xf>
    <xf numFmtId="49" fontId="5" fillId="0" borderId="0" xfId="1" applyNumberFormat="1" applyAlignment="1" applyProtection="1">
      <alignment horizontal="left" vertical="top" wrapText="1"/>
      <protection hidden="1"/>
    </xf>
    <xf numFmtId="49" fontId="5" fillId="0" borderId="0" xfId="1" applyNumberForma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6" fillId="0" borderId="0" xfId="1" applyNumberFormat="1" applyFont="1" applyAlignment="1" applyProtection="1">
      <alignment horizontal="left" vertical="center"/>
      <protection hidden="1"/>
    </xf>
  </cellXfs>
  <cellStyles count="2">
    <cellStyle name="Normalny" xfId="0" builtinId="0"/>
    <cellStyle name="Normalny_JW1106 Olsztyn" xfId="1" xr:uid="{4BC8DAD4-FA35-41B6-BBA1-21940112A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50A650-7B71-43B9-8B13-BF084E9BD3A1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1D73EB0-8078-4C21-B4C9-943C41742EDF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3069BB1E-C39C-4D53-9839-A9097ACDD858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5FCE0CE4-DC60-4D0C-ABE5-6F19936FCDF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2ABDA20A-62CE-4E04-81F0-B499DBD3F60D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57604EA-1BE8-43D2-BDF1-ABAF0286851E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819150</xdr:colOff>
      <xdr:row>46</xdr:row>
      <xdr:rowOff>185737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72D56DB5-85DA-4779-968E-0AB96FA5EFB9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676275</xdr:colOff>
      <xdr:row>46</xdr:row>
      <xdr:rowOff>185737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4C3786F-4EAF-4388-BD47-DB65DDEADD7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48</xdr:row>
      <xdr:rowOff>9525</xdr:rowOff>
    </xdr:from>
    <xdr:to>
      <xdr:col>5</xdr:col>
      <xdr:colOff>190500</xdr:colOff>
      <xdr:row>61</xdr:row>
      <xdr:rowOff>219075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1A291707-58EF-40B4-93B1-A36B9AD647C8}"/>
            </a:ext>
          </a:extLst>
        </xdr:cNvPr>
        <xdr:cNvSpPr txBox="1">
          <a:spLocks noChangeArrowheads="1"/>
        </xdr:cNvSpPr>
      </xdr:nvSpPr>
      <xdr:spPr bwMode="auto">
        <a:xfrm>
          <a:off x="4791075" y="10563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E7C28A18-B482-49C2-8ABA-E6875D922B4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DD8B42A6-35AE-44BB-B3C3-FB14E7AEB66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221F6A2E-A71E-40F7-96B3-9E7D84BAA03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938A350A-696A-4F15-812F-4F8C9678CBB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221456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7A85C7D-3236-4BBE-A8B2-C0033EB43C5D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221456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D4496A87-8FD7-42EB-AACD-D4570E768F8C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026AC1E5-CE0B-49FC-8419-11AF6A2F4CA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8491BF25-0D0C-44AC-B0B3-9D93D032570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80954F50-4F2E-435F-A9AD-ABAAB18D439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C666C3C2-6273-4BF4-BCF6-5CB9D186E97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47</xdr:row>
      <xdr:rowOff>2381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97312FFD-0700-46B7-8086-A73D574A37B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47</xdr:row>
      <xdr:rowOff>2381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F53164E4-B029-44C9-83EB-D87DD56E170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C4E31DA-21A6-4645-A03B-0326BBF1C11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C1E5504F-8441-4055-9F7E-3E16D526E6A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08BF0BA4-198E-49BD-A7AD-C5A1B731139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9DAEF122-4A28-471F-B07A-E95E14B5234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id="{BE22527C-D83B-4050-BCEB-1DEBB98B6FB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BF303F1E-6F94-41C4-A8B8-B34D1D4CFFF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6E2A59D7-BC42-43B0-BA6E-C0DCE125E1B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5268D185-84D2-4DFC-8903-F68266FB0E9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BEDC7D99-3D41-4AB5-8BDA-41330461336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F454F52D-B995-415A-800A-32DEE8E6DB5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48</xdr:row>
      <xdr:rowOff>81643</xdr:rowOff>
    </xdr:from>
    <xdr:to>
      <xdr:col>3</xdr:col>
      <xdr:colOff>72118</xdr:colOff>
      <xdr:row>61</xdr:row>
      <xdr:rowOff>192881</xdr:rowOff>
    </xdr:to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91FD8480-3B83-4AA2-8A57-2105ED61739F}"/>
            </a:ext>
          </a:extLst>
        </xdr:cNvPr>
        <xdr:cNvSpPr txBox="1">
          <a:spLocks noChangeArrowheads="1"/>
        </xdr:cNvSpPr>
      </xdr:nvSpPr>
      <xdr:spPr bwMode="auto">
        <a:xfrm>
          <a:off x="3086100" y="10635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FB9AE73B-D787-4DF1-9B60-9B7E843D93C7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47</xdr:row>
      <xdr:rowOff>2381</xdr:rowOff>
    </xdr:to>
    <xdr:sp macro="" textlink="">
      <xdr:nvSpPr>
        <xdr:cNvPr id="35" name="Text Box 7">
          <a:extLst>
            <a:ext uri="{FF2B5EF4-FFF2-40B4-BE49-F238E27FC236}">
              <a16:creationId xmlns:a16="http://schemas.microsoft.com/office/drawing/2014/main" id="{B8AFAA48-EE57-44DF-AA2C-6C1F5624B359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62AB1EA7-AAEA-4AB1-A5EE-BEC7FD706534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47</xdr:row>
      <xdr:rowOff>2381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88781857-906E-4666-94D4-E9F0DDA44E0C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47</xdr:row>
      <xdr:rowOff>2381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BE7522D9-69AA-4592-BB4D-4BF6B2139E21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46C8C484-0447-4830-B67A-62D5C0FCCCA6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47</xdr:row>
      <xdr:rowOff>2381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B929319E-E048-4851-AC1F-B69F85425C5B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7FF41E3D-E8B5-4EFF-828F-573BA8834CBF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47</xdr:row>
      <xdr:rowOff>2381</xdr:rowOff>
    </xdr:to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07E908DC-E313-4D98-9E50-85D0DB57FBC3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B92A02A4-CDC1-4D84-90BF-B94F29B6A2D2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47</xdr:row>
      <xdr:rowOff>2381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14EAB10F-19C2-4A77-9895-0E70A06E1AF9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47</xdr:row>
      <xdr:rowOff>2381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F39556EF-06A2-4263-8CA6-5003494CFA11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F4AEA718-2671-4613-B22F-E1CEFE051C9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1E3CB0F-FD78-4303-BD2F-345BDE53CB8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D49AFCDB-EF61-4532-A03B-5E38EEECAEF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1BF5EE90-33EE-474E-A4F7-7349C58CABA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E02A0FD3-64DA-43C7-9ECE-5EB2F81758E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8BBCEE0F-B69E-4CEB-9382-6329FBBB2C3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2D9550B6-018D-4CB5-8563-5B0DD93AF5E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7BA56811-13AF-4AC8-BD78-283488E8DB3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53AC0A6C-9A6F-468F-A65B-A958CE7CB9A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2BFBF430-A9C4-474D-BAC4-4C407025F4C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BD4AE9A1-98D2-4B7B-B36E-908F4A7F0735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77488569-7870-4028-A064-A52334746AD9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54</xdr:row>
      <xdr:rowOff>0</xdr:rowOff>
    </xdr:from>
    <xdr:to>
      <xdr:col>1</xdr:col>
      <xdr:colOff>819150</xdr:colOff>
      <xdr:row>61</xdr:row>
      <xdr:rowOff>200024</xdr:rowOff>
    </xdr:to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837AF90F-89F2-448B-84DD-E6D3202CFB37}"/>
            </a:ext>
          </a:extLst>
        </xdr:cNvPr>
        <xdr:cNvSpPr txBox="1">
          <a:spLocks noChangeArrowheads="1"/>
        </xdr:cNvSpPr>
      </xdr:nvSpPr>
      <xdr:spPr bwMode="auto">
        <a:xfrm>
          <a:off x="1104900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54</xdr:row>
      <xdr:rowOff>0</xdr:rowOff>
    </xdr:from>
    <xdr:to>
      <xdr:col>1</xdr:col>
      <xdr:colOff>676275</xdr:colOff>
      <xdr:row>61</xdr:row>
      <xdr:rowOff>200024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7401088F-BF7B-418F-9BB6-D326E95A230D}"/>
            </a:ext>
          </a:extLst>
        </xdr:cNvPr>
        <xdr:cNvSpPr txBox="1">
          <a:spLocks noChangeArrowheads="1"/>
        </xdr:cNvSpPr>
      </xdr:nvSpPr>
      <xdr:spPr bwMode="auto">
        <a:xfrm>
          <a:off x="962025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2B197DFE-A3BB-4A67-9180-B05F673E864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C9F1A5A2-1AF1-46E5-A340-39AB1D057C1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42F25607-DC72-4C58-A8AB-5F63E68B8EE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39A5E6D3-6791-44A4-8CA2-9489F3AFDFD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53</xdr:row>
      <xdr:rowOff>9525</xdr:rowOff>
    </xdr:from>
    <xdr:to>
      <xdr:col>6</xdr:col>
      <xdr:colOff>190500</xdr:colOff>
      <xdr:row>61</xdr:row>
      <xdr:rowOff>219075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B195C622-F413-4F87-BA29-5C4474088355}"/>
            </a:ext>
          </a:extLst>
        </xdr:cNvPr>
        <xdr:cNvSpPr txBox="1">
          <a:spLocks noChangeArrowheads="1"/>
        </xdr:cNvSpPr>
      </xdr:nvSpPr>
      <xdr:spPr bwMode="auto">
        <a:xfrm>
          <a:off x="5819775" y="11515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211931</xdr:rowOff>
    </xdr:to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B4912445-EFA2-4E6E-A6EE-2F2497B66B17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211931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2D431DD5-243F-4898-A817-83D5AC45D064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230981</xdr:rowOff>
    </xdr:to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1D05B9B3-6D86-477A-A331-285437F8DEAE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230981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4AEDD7E9-F7E3-4BE8-A351-82B7D5921AB5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230981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BDE010F8-F954-42A4-8EAD-2F83A6C4E882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230981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5B756DB6-42D4-48D9-85C6-2774F989C5BD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id="{CC8F4A9E-AE6F-427D-990B-16E89AE96727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3D96B83E-A227-4CA5-93D1-94C17A7655B2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D07760CF-207C-4DF2-8AFC-34F814A7C77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466BCAF5-3829-4593-82B4-0570EBE7B85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3F9E2FEF-4CD1-4E67-AA22-D92975AFD70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53C16E03-8A60-41C7-8BC9-6C8BFF12C3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2F92DA08-9340-4696-99E2-CC6D0112052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34F739A3-A4B1-49D3-88B8-68B53576894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86BE0E47-8634-4751-A389-0550F3A75E1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96A2D31C-41F7-4AA4-8340-E29D51B8C6A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3F601145-0594-4E95-8891-8BFDF2D70F1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458F805F-C5E7-4251-BC97-DBCA0394AF8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83" name="Text Box 7">
          <a:extLst>
            <a:ext uri="{FF2B5EF4-FFF2-40B4-BE49-F238E27FC236}">
              <a16:creationId xmlns:a16="http://schemas.microsoft.com/office/drawing/2014/main" id="{7B99FCCB-F922-42EC-B717-9070A3C5584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19A93D8D-6ED0-4C63-AB10-60D6740C780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82850D22-8316-491E-AF7A-A2C4CCDACD3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F985F742-1FB3-4313-BB19-842D4D361B8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D2ACA081-1DA8-4E04-8642-FAB92372299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BC8DBE15-27C1-48C7-8A05-794A928A0E7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0A727414-C15D-403B-B964-228172FF133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3FAE966B-3068-417E-B046-7A5CA2C8D5E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40C9D953-969F-4ABF-98CE-8548DD80FD6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2BC657EC-6C6E-4932-B653-B1EC1F9AC4D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2BA4DF74-638D-4234-B35B-385232E72F6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9884A98F-BBCE-43FE-B8B4-B6FE1329F9F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D52329F6-63E3-43B8-9B78-4CD984CE336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3205B738-1DA3-4ED0-83BE-61E411F889C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47</xdr:row>
      <xdr:rowOff>40821</xdr:rowOff>
    </xdr:from>
    <xdr:to>
      <xdr:col>4</xdr:col>
      <xdr:colOff>78921</xdr:colOff>
      <xdr:row>61</xdr:row>
      <xdr:rowOff>155121</xdr:rowOff>
    </xdr:to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1C5B508E-5054-430D-85B9-3F00B1A63369}"/>
            </a:ext>
          </a:extLst>
        </xdr:cNvPr>
        <xdr:cNvSpPr txBox="1">
          <a:spLocks noChangeArrowheads="1"/>
        </xdr:cNvSpPr>
      </xdr:nvSpPr>
      <xdr:spPr bwMode="auto">
        <a:xfrm>
          <a:off x="3650796" y="104040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3934F969-EE73-44DC-B858-668194A92CD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A55938B2-3C3C-40A0-9673-D25A4981EE5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95DFAD0A-0ADD-42C3-9599-3D73899279D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47</xdr:row>
      <xdr:rowOff>68036</xdr:rowOff>
    </xdr:from>
    <xdr:to>
      <xdr:col>4</xdr:col>
      <xdr:colOff>73479</xdr:colOff>
      <xdr:row>61</xdr:row>
      <xdr:rowOff>182336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5A94DA38-B393-408F-B547-08B344C3B314}"/>
            </a:ext>
          </a:extLst>
        </xdr:cNvPr>
        <xdr:cNvSpPr txBox="1">
          <a:spLocks noChangeArrowheads="1"/>
        </xdr:cNvSpPr>
      </xdr:nvSpPr>
      <xdr:spPr bwMode="auto">
        <a:xfrm>
          <a:off x="3649436" y="104312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183356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3413CB8D-28B6-40FC-BFAF-EE989E22CD44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46</xdr:row>
      <xdr:rowOff>183356</xdr:rowOff>
    </xdr:to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A1C07EDC-E917-4C58-B8A8-214C84F6BA6B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46</xdr:row>
      <xdr:rowOff>183356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9F354E87-7290-4F29-B911-A70B151AC7DA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46</xdr:row>
      <xdr:rowOff>180975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14953FC9-2DEE-4CCA-BDD0-144F6F5EA6D3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183356</xdr:rowOff>
    </xdr:to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93DA729F-BDFD-47E8-AC98-9BE25E2C247E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52</xdr:row>
      <xdr:rowOff>13606</xdr:rowOff>
    </xdr:from>
    <xdr:to>
      <xdr:col>7</xdr:col>
      <xdr:colOff>12700</xdr:colOff>
      <xdr:row>61</xdr:row>
      <xdr:rowOff>183356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0AA04F9B-B1D5-4A1A-BDD5-7838BFB3E6AD}"/>
            </a:ext>
          </a:extLst>
        </xdr:cNvPr>
        <xdr:cNvSpPr txBox="1">
          <a:spLocks noChangeArrowheads="1"/>
        </xdr:cNvSpPr>
      </xdr:nvSpPr>
      <xdr:spPr bwMode="auto">
        <a:xfrm>
          <a:off x="6262007" y="113293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46</xdr:row>
      <xdr:rowOff>176893</xdr:rowOff>
    </xdr:from>
    <xdr:to>
      <xdr:col>3</xdr:col>
      <xdr:colOff>389164</xdr:colOff>
      <xdr:row>61</xdr:row>
      <xdr:rowOff>148318</xdr:rowOff>
    </xdr:to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27926EEA-E31B-49E7-8B77-A8B12A6C94D1}"/>
            </a:ext>
          </a:extLst>
        </xdr:cNvPr>
        <xdr:cNvSpPr txBox="1">
          <a:spLocks noChangeArrowheads="1"/>
        </xdr:cNvSpPr>
      </xdr:nvSpPr>
      <xdr:spPr bwMode="auto">
        <a:xfrm>
          <a:off x="3403146" y="103495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47</xdr:row>
      <xdr:rowOff>81643</xdr:rowOff>
    </xdr:from>
    <xdr:to>
      <xdr:col>3</xdr:col>
      <xdr:colOff>307522</xdr:colOff>
      <xdr:row>61</xdr:row>
      <xdr:rowOff>176893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B24A44FD-D89B-4FD7-A2E8-2CA6DB411D38}"/>
            </a:ext>
          </a:extLst>
        </xdr:cNvPr>
        <xdr:cNvSpPr txBox="1">
          <a:spLocks noChangeArrowheads="1"/>
        </xdr:cNvSpPr>
      </xdr:nvSpPr>
      <xdr:spPr bwMode="auto">
        <a:xfrm>
          <a:off x="3321504" y="104448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46</xdr:row>
      <xdr:rowOff>183356</xdr:rowOff>
    </xdr:to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2720ECAB-4C56-4291-8D11-45E0BD4E233C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46</xdr:row>
      <xdr:rowOff>183356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9E0E4E11-FBF9-421C-B7D2-5F31E4F2F1D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112" name="Text Box 7">
          <a:extLst>
            <a:ext uri="{FF2B5EF4-FFF2-40B4-BE49-F238E27FC236}">
              <a16:creationId xmlns:a16="http://schemas.microsoft.com/office/drawing/2014/main" id="{53428A7E-393C-450E-B89E-05CA05A12BD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EC971A1C-069E-4EA2-BE6E-4C0BB569242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F63F169C-02FB-434C-A4C4-5BA1EB12FE6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1DFDEB61-ED3D-4BD0-A15C-0A59B016DDE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F31BCD9C-5CD1-4EFF-843F-E23C1F9A8DE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A54A4BBF-A5BD-4A7E-A5EE-4FA2A578D26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32352C82-C4D3-4A49-A52F-5D5E42F7ED5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89FEDF58-3386-4CD2-8533-803FB3807F1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AD79A9C5-1EA4-4F08-BB50-C2178C4BCAD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5EEC6FD1-DB67-4F71-B431-A5A1FB70658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8E75A24A-99B7-469D-97A6-B01C8654135D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BFDD93DC-9858-49F8-9060-270A0877BCB0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1E57C8A4-DA04-4B14-9688-AB8B1FB72185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E62E3D8-F7CA-4109-A5CE-25753093AC2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117326A0-4E79-441F-91BF-37E0DA535579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F0C339BC-3967-4A76-97D7-FA098EDF59CA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819150</xdr:colOff>
      <xdr:row>46</xdr:row>
      <xdr:rowOff>185737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BB263711-9178-4544-B1C5-BE9C5D8F852C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676275</xdr:colOff>
      <xdr:row>46</xdr:row>
      <xdr:rowOff>185737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912B5ED7-6186-4EE7-8266-390E71333F19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50</xdr:row>
      <xdr:rowOff>9525</xdr:rowOff>
    </xdr:from>
    <xdr:to>
      <xdr:col>5</xdr:col>
      <xdr:colOff>190500</xdr:colOff>
      <xdr:row>61</xdr:row>
      <xdr:rowOff>219075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35FF6DDA-2CDD-460A-B155-4C8E84C02A37}"/>
            </a:ext>
          </a:extLst>
        </xdr:cNvPr>
        <xdr:cNvSpPr txBox="1">
          <a:spLocks noChangeArrowheads="1"/>
        </xdr:cNvSpPr>
      </xdr:nvSpPr>
      <xdr:spPr bwMode="auto">
        <a:xfrm>
          <a:off x="4791075" y="10944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6DBDEF35-DD06-4EA2-8ED0-1ED0F7CB08F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114648C-4A7E-43CC-BDCA-782E7C947E0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4E84E62E-BECA-44DF-BA54-0B8F129B40F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FB266896-8198-4DB3-87AE-E10E842EA72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221456</xdr:rowOff>
    </xdr:to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91286ABD-F7FD-4F28-8441-53C27E9FD19A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221456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973CA647-49A6-4AA4-B02F-6E96B1F255AD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923F13E2-46D6-42BE-98BC-561419C445F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52450B28-80FB-482D-95CA-DEED6FD013E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CF6D4C8C-1EB9-4CEF-924F-A3F0CDABFBD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34F74173-D62F-441C-818C-4C6ECA72F6B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183356</xdr:rowOff>
    </xdr:to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640C4DE1-7E00-48F1-98C5-7EE75239474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183356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4D49BCA2-9B55-4FCC-98A0-8B51213F85F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BF0C14B5-D046-4304-98F9-B20B1C0C959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99CAB0EC-991D-4534-AEA4-2F200311B6F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B7A2960A-5DFF-4276-B2D1-6CD0A51B238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E5C3A9AF-E34D-44CC-BC10-F6BB7DDFF1F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46DFCD95-3D26-4E5B-9308-EE753022042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D45D3AD3-4285-4E0F-BAE5-1F706E1B570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ABC80C20-2319-479D-ABD2-35B4664F456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7B7CB5BE-F05D-42A5-BADE-F89D71F4BB2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8A692996-D4E5-4AD5-9494-5889E27C710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80075B8-49C4-4387-86FA-92EAEDAA762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50</xdr:row>
      <xdr:rowOff>81643</xdr:rowOff>
    </xdr:from>
    <xdr:to>
      <xdr:col>3</xdr:col>
      <xdr:colOff>72118</xdr:colOff>
      <xdr:row>61</xdr:row>
      <xdr:rowOff>192881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32605ACC-17C0-42BC-A91C-60486EFE894F}"/>
            </a:ext>
          </a:extLst>
        </xdr:cNvPr>
        <xdr:cNvSpPr txBox="1">
          <a:spLocks noChangeArrowheads="1"/>
        </xdr:cNvSpPr>
      </xdr:nvSpPr>
      <xdr:spPr bwMode="auto">
        <a:xfrm>
          <a:off x="3086100" y="11016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21C87566-CCF4-4B00-A639-DD0B7FE699FA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952DC5ED-C328-48CB-A814-374C3207AE67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A89BB6D3-B7FA-4DD8-8817-25C2756EDE9F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823912</xdr:colOff>
      <xdr:row>61</xdr:row>
      <xdr:rowOff>183356</xdr:rowOff>
    </xdr:to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C2BACD7D-9328-4BDC-B556-C434872CF56C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681037</xdr:colOff>
      <xdr:row>61</xdr:row>
      <xdr:rowOff>183356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C3FD39C8-8423-4E4E-A353-2D1A627B2296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0</xdr:colOff>
      <xdr:row>61</xdr:row>
      <xdr:rowOff>192881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5644CE23-2A6E-4CDD-9C84-FCAE341C53DD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DACA0319-55F8-4B9F-B060-E15EEFACAE58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6727B12D-60D9-448D-B151-9FBE770FB46A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CD509B25-F55E-4F9D-8A44-62E1B206792F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9DD10ED3-5BD3-44A4-A06F-5E2F6166F917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823912</xdr:colOff>
      <xdr:row>61</xdr:row>
      <xdr:rowOff>183356</xdr:rowOff>
    </xdr:to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A9C131CF-2BB3-428D-9296-CBAE679ECA82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681037</xdr:colOff>
      <xdr:row>61</xdr:row>
      <xdr:rowOff>183356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D2795905-DF1C-4AEB-8B5F-ECE3154A2DE8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C1E86F35-12A2-4DE5-8CDA-39995CB8C55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8D53372B-6394-4AFA-ACB4-9401CF96B7A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CDD1BEDF-77FD-47CC-9E59-5D047C4B4E6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9C54EEC5-5DF3-4BE9-80F5-6236059AC8B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D00D048E-BC44-4F20-84F8-D338170AE06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92D9AB0D-4A56-46C4-A463-C50F8ED43D0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3D8FBE9D-AA28-4F8D-BED7-59970B9601E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699C1F07-EAFE-415F-BF4F-F576CE4EF4A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41319A2E-5637-4245-97E6-79BC0031354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C56CD384-478C-4867-8445-71949961686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51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C40AC4DA-A309-4350-B97A-3718F3A45A10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51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69E76DEC-2F9D-471C-9EBE-766E10415B04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56</xdr:row>
      <xdr:rowOff>0</xdr:rowOff>
    </xdr:from>
    <xdr:to>
      <xdr:col>1</xdr:col>
      <xdr:colOff>819150</xdr:colOff>
      <xdr:row>61</xdr:row>
      <xdr:rowOff>219074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CF112997-9462-40F6-85C2-AA6CCF09A1E8}"/>
            </a:ext>
          </a:extLst>
        </xdr:cNvPr>
        <xdr:cNvSpPr txBox="1">
          <a:spLocks noChangeArrowheads="1"/>
        </xdr:cNvSpPr>
      </xdr:nvSpPr>
      <xdr:spPr bwMode="auto">
        <a:xfrm>
          <a:off x="1104900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56</xdr:row>
      <xdr:rowOff>0</xdr:rowOff>
    </xdr:from>
    <xdr:to>
      <xdr:col>1</xdr:col>
      <xdr:colOff>676275</xdr:colOff>
      <xdr:row>61</xdr:row>
      <xdr:rowOff>219074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EB959A97-6196-4980-A4B3-7A1EBBCB53CF}"/>
            </a:ext>
          </a:extLst>
        </xdr:cNvPr>
        <xdr:cNvSpPr txBox="1">
          <a:spLocks noChangeArrowheads="1"/>
        </xdr:cNvSpPr>
      </xdr:nvSpPr>
      <xdr:spPr bwMode="auto">
        <a:xfrm>
          <a:off x="962025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8366603F-9A5E-43E4-BAA6-862DE792101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9DA55D29-EA82-408A-B0C7-AD3DC377E04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F68167F9-5C21-4CA8-9FBA-4541965F874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B4F5E98C-1153-4507-BCF6-89B388FC736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54</xdr:row>
      <xdr:rowOff>9525</xdr:rowOff>
    </xdr:from>
    <xdr:to>
      <xdr:col>6</xdr:col>
      <xdr:colOff>190500</xdr:colOff>
      <xdr:row>61</xdr:row>
      <xdr:rowOff>219075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55A8E1F3-6AE2-475A-8DEE-43F2CCC79C86}"/>
            </a:ext>
          </a:extLst>
        </xdr:cNvPr>
        <xdr:cNvSpPr txBox="1">
          <a:spLocks noChangeArrowheads="1"/>
        </xdr:cNvSpPr>
      </xdr:nvSpPr>
      <xdr:spPr bwMode="auto">
        <a:xfrm>
          <a:off x="5819775" y="11706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211931</xdr:rowOff>
    </xdr:to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700BAACF-1E27-45DA-82C8-B830EE0F24F5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211931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F4D76AAF-035D-4571-9B54-D0D42E581DD1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230981</xdr:rowOff>
    </xdr:to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7A5073E2-4096-4A4F-B625-7AE18F222C49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230981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27E3C55D-FA44-4E8B-9AC9-9FBAC81B4AB0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230981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55BF6CDE-6927-4338-993E-7CE4C49C5E7A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230981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DF37715C-8E2F-49FA-B338-68D746D17A42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51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22E502AE-4166-4F08-A2E6-8B65D77C9E69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51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54469610-DAFB-45A3-96DD-6AABE04FA277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83EBD87E-2049-465E-8F71-548996B8BBC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75A199A9-7333-4AF6-82E7-F8688335448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1F14798A-2432-4C5F-AEEA-9FD5E4A2E26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DC448E7A-B03A-4361-A990-357BDD788D9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7346C065-0DB6-4CF1-B2C1-A39C52F78F0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357CBA75-6472-457A-8453-DE1DA6A61A9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DAF0C350-B588-499D-976F-568A019FDAF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6A7EABBE-AC07-4860-AB6D-12E93DC1C19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6FD1802C-E47A-454B-BBA5-BFB12E070F9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E90B1EF5-101B-4C0C-BE94-FEAFFFAF3F9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315E2B9F-3B41-4170-A61B-E31BA52C77F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A00993FB-75EF-4A9C-B7FB-25AB6ED61D5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F01F6C88-AD9A-4025-B0CC-219234E92D7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E195E9FA-075D-4C4E-88FD-89B3A48938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204B5EC8-7321-4364-BD3F-36AE8E49821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41CDD5DB-ABEB-4331-B3F6-9E3E8DF2A31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1606ACF4-D167-450A-9A2C-D6975B87CC0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C6DE7385-EB8F-4E85-81DA-782C4FBC84F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180392F6-818F-430F-9860-3ACBA2AA6F2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F40299A1-E497-48E0-B6EC-079B1F5999A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BC046579-7422-49A1-90E0-4713F87C922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AD19C4AD-842E-4A38-87C9-1ADD3C63EA5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3799922C-377A-4EF5-8B3F-523334A6080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848A11CA-696B-4387-9825-407CFA67480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48</xdr:row>
      <xdr:rowOff>40821</xdr:rowOff>
    </xdr:from>
    <xdr:to>
      <xdr:col>4</xdr:col>
      <xdr:colOff>78921</xdr:colOff>
      <xdr:row>61</xdr:row>
      <xdr:rowOff>152400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81153428-0035-4A3A-8E02-89E17BD85644}"/>
            </a:ext>
          </a:extLst>
        </xdr:cNvPr>
        <xdr:cNvSpPr txBox="1">
          <a:spLocks noChangeArrowheads="1"/>
        </xdr:cNvSpPr>
      </xdr:nvSpPr>
      <xdr:spPr bwMode="auto">
        <a:xfrm>
          <a:off x="3650796" y="105945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CE7D0180-0D6A-4ADF-9E74-F6299515553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6FC56D89-03DC-4DBB-ABB0-CCD00DFB7D1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3F4138A8-ACA3-4EF7-B33A-79D3A6DA03E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48</xdr:row>
      <xdr:rowOff>68036</xdr:rowOff>
    </xdr:from>
    <xdr:to>
      <xdr:col>4</xdr:col>
      <xdr:colOff>73479</xdr:colOff>
      <xdr:row>61</xdr:row>
      <xdr:rowOff>180975</xdr:rowOff>
    </xdr:to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C12DAF98-E597-4C94-9C81-77C5AA5B0AF3}"/>
            </a:ext>
          </a:extLst>
        </xdr:cNvPr>
        <xdr:cNvSpPr txBox="1">
          <a:spLocks noChangeArrowheads="1"/>
        </xdr:cNvSpPr>
      </xdr:nvSpPr>
      <xdr:spPr bwMode="auto">
        <a:xfrm>
          <a:off x="3649436" y="106217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752475</xdr:colOff>
      <xdr:row>61</xdr:row>
      <xdr:rowOff>173831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9FAC764C-D262-47F7-94E0-17C6EA992E06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823912</xdr:colOff>
      <xdr:row>61</xdr:row>
      <xdr:rowOff>173831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5C8258BD-460E-4534-884C-EF0D013AD56C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681037</xdr:colOff>
      <xdr:row>61</xdr:row>
      <xdr:rowOff>173831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CBEC5BF2-28CC-4041-B3DA-18C72788D775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0</xdr:colOff>
      <xdr:row>61</xdr:row>
      <xdr:rowOff>171450</xdr:rowOff>
    </xdr:to>
    <xdr:sp macro="" textlink="">
      <xdr:nvSpPr>
        <xdr:cNvPr id="225" name="Text Box 8">
          <a:extLst>
            <a:ext uri="{FF2B5EF4-FFF2-40B4-BE49-F238E27FC236}">
              <a16:creationId xmlns:a16="http://schemas.microsoft.com/office/drawing/2014/main" id="{9FE00756-3BC8-4102-A2F8-D9C25DD78AFF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895350</xdr:colOff>
      <xdr:row>61</xdr:row>
      <xdr:rowOff>173831</xdr:rowOff>
    </xdr:to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031F22F0-F7DB-4914-A8E6-F64B8463B8F6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53</xdr:row>
      <xdr:rowOff>13606</xdr:rowOff>
    </xdr:from>
    <xdr:to>
      <xdr:col>7</xdr:col>
      <xdr:colOff>12700</xdr:colOff>
      <xdr:row>61</xdr:row>
      <xdr:rowOff>183356</xdr:rowOff>
    </xdr:to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8097F29F-53D9-4202-A7BB-D80175A8ED75}"/>
            </a:ext>
          </a:extLst>
        </xdr:cNvPr>
        <xdr:cNvSpPr txBox="1">
          <a:spLocks noChangeArrowheads="1"/>
        </xdr:cNvSpPr>
      </xdr:nvSpPr>
      <xdr:spPr bwMode="auto">
        <a:xfrm>
          <a:off x="6262007" y="115198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47</xdr:row>
      <xdr:rowOff>176893</xdr:rowOff>
    </xdr:from>
    <xdr:to>
      <xdr:col>3</xdr:col>
      <xdr:colOff>389164</xdr:colOff>
      <xdr:row>61</xdr:row>
      <xdr:rowOff>167368</xdr:rowOff>
    </xdr:to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22859D37-D5AD-42C6-AF4F-192B113889D5}"/>
            </a:ext>
          </a:extLst>
        </xdr:cNvPr>
        <xdr:cNvSpPr txBox="1">
          <a:spLocks noChangeArrowheads="1"/>
        </xdr:cNvSpPr>
      </xdr:nvSpPr>
      <xdr:spPr bwMode="auto">
        <a:xfrm>
          <a:off x="3403146" y="105400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48</xdr:row>
      <xdr:rowOff>81643</xdr:rowOff>
    </xdr:from>
    <xdr:to>
      <xdr:col>3</xdr:col>
      <xdr:colOff>307522</xdr:colOff>
      <xdr:row>61</xdr:row>
      <xdr:rowOff>180975</xdr:rowOff>
    </xdr:to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EFC8696B-8CD7-47E6-82F6-FE6FB7BEA66A}"/>
            </a:ext>
          </a:extLst>
        </xdr:cNvPr>
        <xdr:cNvSpPr txBox="1">
          <a:spLocks noChangeArrowheads="1"/>
        </xdr:cNvSpPr>
      </xdr:nvSpPr>
      <xdr:spPr bwMode="auto">
        <a:xfrm>
          <a:off x="3321504" y="106353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823912</xdr:colOff>
      <xdr:row>61</xdr:row>
      <xdr:rowOff>173831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8BCFA060-07A6-45A4-94E4-2C90320020E8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681037</xdr:colOff>
      <xdr:row>61</xdr:row>
      <xdr:rowOff>173831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21E9BAF6-1BDB-4EE9-BB8E-50170677CDE1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889DE533-C0FF-484F-BCA9-D830421416E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9EF23DAC-B3B2-4AF3-BE7D-2BBA6BF4CA1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AEC909E6-DAD9-4840-9DEE-0BDCA2C8378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CD51CAE1-8ED4-49D0-8790-87A355F7EDC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CF2A7646-95E8-4677-8B4A-213C37FC455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701C39B1-0FFD-4E23-BAD4-CD7AC03BA6F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AE49E446-A3EE-442C-A53C-3421E4FA31B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C9E04392-C010-4E85-9474-D2ADC956D55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20A1F5A6-3949-46F2-BF98-B7168E2919E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8222DA58-6315-45D9-9032-45F7124756F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B33B83B1-0E68-4D66-8B9E-1FCC8B748524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F7CA4BAA-7491-4634-9890-1B04B57AFE1C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461035AB-3C38-43B8-8F6F-28C7BE3F7440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9E383CAA-EEB4-48FB-B5C0-0707952E6BB9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328ED548-CEA3-4F3F-9095-DBCEF117CBF7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C8162238-FDEF-49DD-A846-4F9DD24934C3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819150</xdr:colOff>
      <xdr:row>46</xdr:row>
      <xdr:rowOff>185737</xdr:rowOff>
    </xdr:to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663DB7C0-2392-4704-A231-D8162EA622E5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676275</xdr:colOff>
      <xdr:row>46</xdr:row>
      <xdr:rowOff>185737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555B4681-E8C4-4CE0-8BAC-6E13251FE28E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50</xdr:row>
      <xdr:rowOff>9525</xdr:rowOff>
    </xdr:from>
    <xdr:to>
      <xdr:col>5</xdr:col>
      <xdr:colOff>190500</xdr:colOff>
      <xdr:row>61</xdr:row>
      <xdr:rowOff>219075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D1A666B6-DE0C-45BD-87D3-A23573C0C129}"/>
            </a:ext>
          </a:extLst>
        </xdr:cNvPr>
        <xdr:cNvSpPr txBox="1">
          <a:spLocks noChangeArrowheads="1"/>
        </xdr:cNvSpPr>
      </xdr:nvSpPr>
      <xdr:spPr bwMode="auto">
        <a:xfrm>
          <a:off x="4791075" y="10944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FC7A424E-14FF-4279-82C6-BDDC719D4CD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7B1526D6-5614-414A-89D4-FEBAA45B887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C2A2C65F-9749-49BB-93EB-68200D307CD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7B39F4AA-6836-45D8-ABC6-09FD17AB29E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221456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94C1E06E-B411-418C-931F-9B97B1421027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221456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17F5BB11-6A57-4395-B064-1CDF236C225B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71C2A93A-EA5D-4B0B-87D7-217F8FD4C14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CACD2405-C3C7-4CC6-B967-F38E215CBD6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259" name="Text Box 7">
          <a:extLst>
            <a:ext uri="{FF2B5EF4-FFF2-40B4-BE49-F238E27FC236}">
              <a16:creationId xmlns:a16="http://schemas.microsoft.com/office/drawing/2014/main" id="{BFBBF98E-0767-402B-B02B-F452F6AADC4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2605C5FF-6D25-4A69-8F64-3D98E6C3BEB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183356</xdr:rowOff>
    </xdr:to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AD51FF3A-8FFB-4425-A259-D428FC5F8DF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183356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5E6F6D7C-24D7-4751-BB11-16B16AE177B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63" name="Text Box 7">
          <a:extLst>
            <a:ext uri="{FF2B5EF4-FFF2-40B4-BE49-F238E27FC236}">
              <a16:creationId xmlns:a16="http://schemas.microsoft.com/office/drawing/2014/main" id="{6DEBF20C-5A73-48FE-9972-F1045E01790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CBD11A27-1B4F-4E4D-8302-CB7562F7301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65" name="Text Box 7">
          <a:extLst>
            <a:ext uri="{FF2B5EF4-FFF2-40B4-BE49-F238E27FC236}">
              <a16:creationId xmlns:a16="http://schemas.microsoft.com/office/drawing/2014/main" id="{FDB08C1A-E23A-49A2-A1AF-22CDCE978B8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C17F21B5-A514-4426-A135-41A504E8ED2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id="{38598445-66EC-4359-AC89-CAAAE1840FD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71DA63F0-838A-45EC-9C3F-EFEFCBF4316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69" name="Text Box 7">
          <a:extLst>
            <a:ext uri="{FF2B5EF4-FFF2-40B4-BE49-F238E27FC236}">
              <a16:creationId xmlns:a16="http://schemas.microsoft.com/office/drawing/2014/main" id="{61C749D7-F7EA-41EC-A6E5-98A43BF23BA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7920208A-3D0E-4618-9B1D-20E41B241AE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71" name="Text Box 7">
          <a:extLst>
            <a:ext uri="{FF2B5EF4-FFF2-40B4-BE49-F238E27FC236}">
              <a16:creationId xmlns:a16="http://schemas.microsoft.com/office/drawing/2014/main" id="{B5F53699-7A41-4EB7-8175-7C0C5A33D95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97412741-2CE6-4E3C-93ED-FD0A683F1BA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50</xdr:row>
      <xdr:rowOff>81643</xdr:rowOff>
    </xdr:from>
    <xdr:to>
      <xdr:col>3</xdr:col>
      <xdr:colOff>72118</xdr:colOff>
      <xdr:row>61</xdr:row>
      <xdr:rowOff>192881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6F37D83E-DF6A-4BE0-A881-DB602EAD7576}"/>
            </a:ext>
          </a:extLst>
        </xdr:cNvPr>
        <xdr:cNvSpPr txBox="1">
          <a:spLocks noChangeArrowheads="1"/>
        </xdr:cNvSpPr>
      </xdr:nvSpPr>
      <xdr:spPr bwMode="auto">
        <a:xfrm>
          <a:off x="3086100" y="11016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2880001C-EEC0-4A46-AD8F-7AF60C96828A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275" name="Text Box 7">
          <a:extLst>
            <a:ext uri="{FF2B5EF4-FFF2-40B4-BE49-F238E27FC236}">
              <a16:creationId xmlns:a16="http://schemas.microsoft.com/office/drawing/2014/main" id="{B2E8AEEC-328B-4A71-914E-8F437C65D2C3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248DC8B0-0924-4E3D-B60B-16471AE83E69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823912</xdr:colOff>
      <xdr:row>61</xdr:row>
      <xdr:rowOff>183356</xdr:rowOff>
    </xdr:to>
    <xdr:sp macro="" textlink="">
      <xdr:nvSpPr>
        <xdr:cNvPr id="277" name="Text Box 7">
          <a:extLst>
            <a:ext uri="{FF2B5EF4-FFF2-40B4-BE49-F238E27FC236}">
              <a16:creationId xmlns:a16="http://schemas.microsoft.com/office/drawing/2014/main" id="{CBF5CF55-33E1-4568-A1B5-EB7D699477D9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681037</xdr:colOff>
      <xdr:row>61</xdr:row>
      <xdr:rowOff>183356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4862D522-C4E3-4110-A688-E79FA415F02F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0</xdr:colOff>
      <xdr:row>61</xdr:row>
      <xdr:rowOff>192881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198ACC74-0B1A-4956-AF36-59D63BFD2295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0448264D-68E0-4C96-86DC-3818F1D38FDA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42BB3145-E35F-4F33-B2F4-A23621BD291D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294F32BF-7437-4ECC-8B01-EEC8D8971EA8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C1738C6E-0F39-4D7E-B3D5-C1BCBE519C24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823912</xdr:colOff>
      <xdr:row>61</xdr:row>
      <xdr:rowOff>183356</xdr:rowOff>
    </xdr:to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4DC608F9-CCDF-41B9-AECA-FBBA9DF79823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681037</xdr:colOff>
      <xdr:row>61</xdr:row>
      <xdr:rowOff>183356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66414F80-ACE4-43D7-812A-53F127DBD042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13F6D124-AF6F-4DFE-81DB-E85A2BD0F6A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15116DFA-7489-4F3D-BBD0-2D955DFE066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CF54B302-F439-4780-9604-8AC0D8ED7A9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BDF02933-6CA7-4D80-AD6C-2F551457669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1C532D32-DEBF-4A7F-A89C-D83E81D7FE3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633324BE-9602-4D4A-9123-E13B5490AAD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42D91823-0277-496D-8D46-7A43CF99EF8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81C5A28B-EA50-419D-A7CB-28D8F554FD3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7518A035-FFAF-4AA8-9880-FCCA058422A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4BA8F11B-56E9-4FFD-B2B4-E3D1D260B4E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51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C5A13687-D1CC-4AB3-AB69-8AB850A0E004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51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64C5AC8F-BA13-41A2-A051-818519520001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56</xdr:row>
      <xdr:rowOff>0</xdr:rowOff>
    </xdr:from>
    <xdr:to>
      <xdr:col>1</xdr:col>
      <xdr:colOff>819150</xdr:colOff>
      <xdr:row>61</xdr:row>
      <xdr:rowOff>219074</xdr:rowOff>
    </xdr:to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2AC45CCB-F71A-4C62-B129-409FFBA66793}"/>
            </a:ext>
          </a:extLst>
        </xdr:cNvPr>
        <xdr:cNvSpPr txBox="1">
          <a:spLocks noChangeArrowheads="1"/>
        </xdr:cNvSpPr>
      </xdr:nvSpPr>
      <xdr:spPr bwMode="auto">
        <a:xfrm>
          <a:off x="1104900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56</xdr:row>
      <xdr:rowOff>0</xdr:rowOff>
    </xdr:from>
    <xdr:to>
      <xdr:col>1</xdr:col>
      <xdr:colOff>676275</xdr:colOff>
      <xdr:row>61</xdr:row>
      <xdr:rowOff>219074</xdr:rowOff>
    </xdr:to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6FF2C41D-5008-4A4F-9D13-DF639054E57F}"/>
            </a:ext>
          </a:extLst>
        </xdr:cNvPr>
        <xdr:cNvSpPr txBox="1">
          <a:spLocks noChangeArrowheads="1"/>
        </xdr:cNvSpPr>
      </xdr:nvSpPr>
      <xdr:spPr bwMode="auto">
        <a:xfrm>
          <a:off x="962025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1EF0457F-F8DB-4A18-B597-16731F1FA38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AB6BC6DE-B6E9-4B2D-83D2-0EA7AA3040A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3343C939-87A1-4035-B9D0-34008925FA9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ACD916CB-5089-419A-BCA6-4CD1498238C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54</xdr:row>
      <xdr:rowOff>9525</xdr:rowOff>
    </xdr:from>
    <xdr:to>
      <xdr:col>6</xdr:col>
      <xdr:colOff>190500</xdr:colOff>
      <xdr:row>61</xdr:row>
      <xdr:rowOff>219075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9F74667F-DF96-4741-A155-D6E81A6AF67B}"/>
            </a:ext>
          </a:extLst>
        </xdr:cNvPr>
        <xdr:cNvSpPr txBox="1">
          <a:spLocks noChangeArrowheads="1"/>
        </xdr:cNvSpPr>
      </xdr:nvSpPr>
      <xdr:spPr bwMode="auto">
        <a:xfrm>
          <a:off x="5819775" y="11706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211931</xdr:rowOff>
    </xdr:to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569E4D05-1B5E-4438-81AB-520A01F7B0B0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211931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70D466C1-4AC0-4658-9EB0-45FA2583526F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230981</xdr:rowOff>
    </xdr:to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9735BDF4-D880-4789-97F8-E11803C79065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230981</xdr:rowOff>
    </xdr:to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DDA51FC8-719D-40FA-81EE-D5C83C5F9871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230981</xdr:rowOff>
    </xdr:to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286B4079-FF93-4665-AE47-2B003767CFEE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230981</xdr:rowOff>
    </xdr:to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C35D32AA-7424-4657-891D-E05CCA679361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51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311" name="Text Box 7">
          <a:extLst>
            <a:ext uri="{FF2B5EF4-FFF2-40B4-BE49-F238E27FC236}">
              <a16:creationId xmlns:a16="http://schemas.microsoft.com/office/drawing/2014/main" id="{8E872201-54FD-4DF3-ADE0-E28DD3855DBE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51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88F03209-7859-472C-8732-802C01ADBDE5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7872009E-AD97-4F40-8CFE-C8BDF427BB8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DECCF6A9-1EB5-41E9-B323-8D277A97B9F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15" name="Text Box 7">
          <a:extLst>
            <a:ext uri="{FF2B5EF4-FFF2-40B4-BE49-F238E27FC236}">
              <a16:creationId xmlns:a16="http://schemas.microsoft.com/office/drawing/2014/main" id="{CADCFC5A-2BBB-4186-865C-AAE8EAF7B4E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4B58408F-FFD8-48B3-931D-6DEC5EF4A5A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317" name="Text Box 7">
          <a:extLst>
            <a:ext uri="{FF2B5EF4-FFF2-40B4-BE49-F238E27FC236}">
              <a16:creationId xmlns:a16="http://schemas.microsoft.com/office/drawing/2014/main" id="{34C24776-B641-4076-B312-A5E8F5C885B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C74F843A-A8E9-4CB7-AD7A-6F146CBD5E4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F8B0DA14-8ECC-4332-9FD3-D27BDDFE170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83801A8-92E5-498A-9A88-2216C6A2D87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321" name="Text Box 7">
          <a:extLst>
            <a:ext uri="{FF2B5EF4-FFF2-40B4-BE49-F238E27FC236}">
              <a16:creationId xmlns:a16="http://schemas.microsoft.com/office/drawing/2014/main" id="{D8CAB289-4C5C-4549-B4A7-69BEB6E7231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B288715F-07E8-4AD9-AC9F-6C5EC2A6C3F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323" name="Text Box 7">
          <a:extLst>
            <a:ext uri="{FF2B5EF4-FFF2-40B4-BE49-F238E27FC236}">
              <a16:creationId xmlns:a16="http://schemas.microsoft.com/office/drawing/2014/main" id="{CE98CDA6-4D73-4E19-B77F-E6A898351B4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A59AE59F-75E3-495A-A509-C6400A3F4AC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1F33175C-5DCC-4664-A3E5-FE303C02143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4873E036-A64B-4BB5-A5EF-6A651179725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517B7D4C-F1F9-4D69-8A5F-8DF1CAC33D4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81D13E53-DCCB-4EDE-B852-1FDCC25C555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29" name="Text Box 7">
          <a:extLst>
            <a:ext uri="{FF2B5EF4-FFF2-40B4-BE49-F238E27FC236}">
              <a16:creationId xmlns:a16="http://schemas.microsoft.com/office/drawing/2014/main" id="{971887DA-20BC-4A88-B9D7-868B57D0639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93706363-071C-4DE7-9A24-7F271F0A509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31" name="Text Box 7">
          <a:extLst>
            <a:ext uri="{FF2B5EF4-FFF2-40B4-BE49-F238E27FC236}">
              <a16:creationId xmlns:a16="http://schemas.microsoft.com/office/drawing/2014/main" id="{AC4C6C1F-8C85-4B51-9C88-01EA1D20B42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B3FDC633-EE8D-440C-AE01-7B97E882D73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1C786D8-2066-4589-886B-668362BF3AB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0C5619D5-C06C-4A62-9E7A-51C20E9BEEC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335" name="Text Box 7">
          <a:extLst>
            <a:ext uri="{FF2B5EF4-FFF2-40B4-BE49-F238E27FC236}">
              <a16:creationId xmlns:a16="http://schemas.microsoft.com/office/drawing/2014/main" id="{7A4868AF-321A-4934-829D-B9D93CA8ECE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BFCCFC7E-C312-4CFC-846D-908BCA86BD4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48</xdr:row>
      <xdr:rowOff>40821</xdr:rowOff>
    </xdr:from>
    <xdr:to>
      <xdr:col>4</xdr:col>
      <xdr:colOff>78921</xdr:colOff>
      <xdr:row>61</xdr:row>
      <xdr:rowOff>152400</xdr:rowOff>
    </xdr:to>
    <xdr:sp macro="" textlink="">
      <xdr:nvSpPr>
        <xdr:cNvPr id="337" name="Text Box 7">
          <a:extLst>
            <a:ext uri="{FF2B5EF4-FFF2-40B4-BE49-F238E27FC236}">
              <a16:creationId xmlns:a16="http://schemas.microsoft.com/office/drawing/2014/main" id="{CF65C4FD-7449-48AA-9004-B7BE524EAAAB}"/>
            </a:ext>
          </a:extLst>
        </xdr:cNvPr>
        <xdr:cNvSpPr txBox="1">
          <a:spLocks noChangeArrowheads="1"/>
        </xdr:cNvSpPr>
      </xdr:nvSpPr>
      <xdr:spPr bwMode="auto">
        <a:xfrm>
          <a:off x="3650796" y="105945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E5BB5642-A2F2-4D2F-8330-1B39686D4BB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339" name="Text Box 7">
          <a:extLst>
            <a:ext uri="{FF2B5EF4-FFF2-40B4-BE49-F238E27FC236}">
              <a16:creationId xmlns:a16="http://schemas.microsoft.com/office/drawing/2014/main" id="{531BFF09-DDF6-4C8B-9AAC-71B0778F646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8FEA6FAA-2D54-44D3-9276-06EE7BA7B84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48</xdr:row>
      <xdr:rowOff>68036</xdr:rowOff>
    </xdr:from>
    <xdr:to>
      <xdr:col>4</xdr:col>
      <xdr:colOff>73479</xdr:colOff>
      <xdr:row>61</xdr:row>
      <xdr:rowOff>180975</xdr:rowOff>
    </xdr:to>
    <xdr:sp macro="" textlink="">
      <xdr:nvSpPr>
        <xdr:cNvPr id="341" name="Text Box 7">
          <a:extLst>
            <a:ext uri="{FF2B5EF4-FFF2-40B4-BE49-F238E27FC236}">
              <a16:creationId xmlns:a16="http://schemas.microsoft.com/office/drawing/2014/main" id="{2E4D9D7D-7AC9-468C-B9CB-3C06F029DBD3}"/>
            </a:ext>
          </a:extLst>
        </xdr:cNvPr>
        <xdr:cNvSpPr txBox="1">
          <a:spLocks noChangeArrowheads="1"/>
        </xdr:cNvSpPr>
      </xdr:nvSpPr>
      <xdr:spPr bwMode="auto">
        <a:xfrm>
          <a:off x="3649436" y="106217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752475</xdr:colOff>
      <xdr:row>61</xdr:row>
      <xdr:rowOff>173831</xdr:rowOff>
    </xdr:to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1D721186-822A-4BE2-83FC-A76E3003B218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823912</xdr:colOff>
      <xdr:row>61</xdr:row>
      <xdr:rowOff>173831</xdr:rowOff>
    </xdr:to>
    <xdr:sp macro="" textlink="">
      <xdr:nvSpPr>
        <xdr:cNvPr id="343" name="Text Box 7">
          <a:extLst>
            <a:ext uri="{FF2B5EF4-FFF2-40B4-BE49-F238E27FC236}">
              <a16:creationId xmlns:a16="http://schemas.microsoft.com/office/drawing/2014/main" id="{BFA66CF6-BE20-4135-8A65-EEB22DD25AB2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681037</xdr:colOff>
      <xdr:row>61</xdr:row>
      <xdr:rowOff>173831</xdr:rowOff>
    </xdr:to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290603B2-2108-4AB8-878F-C10DD2B427D1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0</xdr:colOff>
      <xdr:row>61</xdr:row>
      <xdr:rowOff>171450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4B7032C6-319F-4D34-880B-139BE6601145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895350</xdr:colOff>
      <xdr:row>61</xdr:row>
      <xdr:rowOff>173831</xdr:rowOff>
    </xdr:to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ABEE2753-4C01-4746-9227-44148C222528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53</xdr:row>
      <xdr:rowOff>13606</xdr:rowOff>
    </xdr:from>
    <xdr:to>
      <xdr:col>7</xdr:col>
      <xdr:colOff>12700</xdr:colOff>
      <xdr:row>61</xdr:row>
      <xdr:rowOff>183356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FDBEBD4C-C95C-412C-AAC3-10B98AC2489F}"/>
            </a:ext>
          </a:extLst>
        </xdr:cNvPr>
        <xdr:cNvSpPr txBox="1">
          <a:spLocks noChangeArrowheads="1"/>
        </xdr:cNvSpPr>
      </xdr:nvSpPr>
      <xdr:spPr bwMode="auto">
        <a:xfrm>
          <a:off x="6262007" y="115198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47</xdr:row>
      <xdr:rowOff>176893</xdr:rowOff>
    </xdr:from>
    <xdr:to>
      <xdr:col>3</xdr:col>
      <xdr:colOff>389164</xdr:colOff>
      <xdr:row>61</xdr:row>
      <xdr:rowOff>167368</xdr:rowOff>
    </xdr:to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4663FC5F-6D2F-4486-AE49-A7F8E1601DE5}"/>
            </a:ext>
          </a:extLst>
        </xdr:cNvPr>
        <xdr:cNvSpPr txBox="1">
          <a:spLocks noChangeArrowheads="1"/>
        </xdr:cNvSpPr>
      </xdr:nvSpPr>
      <xdr:spPr bwMode="auto">
        <a:xfrm>
          <a:off x="3403146" y="105400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48</xdr:row>
      <xdr:rowOff>81643</xdr:rowOff>
    </xdr:from>
    <xdr:to>
      <xdr:col>3</xdr:col>
      <xdr:colOff>307522</xdr:colOff>
      <xdr:row>61</xdr:row>
      <xdr:rowOff>180975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3E31004C-26C4-4AA4-932B-3C828FFA8429}"/>
            </a:ext>
          </a:extLst>
        </xdr:cNvPr>
        <xdr:cNvSpPr txBox="1">
          <a:spLocks noChangeArrowheads="1"/>
        </xdr:cNvSpPr>
      </xdr:nvSpPr>
      <xdr:spPr bwMode="auto">
        <a:xfrm>
          <a:off x="3321504" y="106353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823912</xdr:colOff>
      <xdr:row>61</xdr:row>
      <xdr:rowOff>173831</xdr:rowOff>
    </xdr:to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AE21AE63-B823-4146-938E-1E6D46F11632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681037</xdr:colOff>
      <xdr:row>61</xdr:row>
      <xdr:rowOff>173831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AA84A130-1C4C-4853-AAFA-E62D71473390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8C423702-BD22-49F8-9853-8C919F730B3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294FD467-39AA-44ED-BD20-2EEA26BA864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D85FF280-9D3E-4099-A06E-6F76D0B8DFA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03B9D4CC-10F9-4131-835F-72CA7C3528A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3860FD1B-ADE0-4278-BF64-4EDA543FFBF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0672F05E-5D54-4D54-86C8-54E8835F969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3E57961C-C848-449D-9862-DDD68052393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EC83929E-0D6B-4670-8EF6-69EB0181E73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12890805-0A6D-4BB2-843E-CCBBED453FF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B08D68A5-1C71-44D7-AF85-E57BDDBAC1E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439EC06C-0C0B-43EE-B286-2D48E488A5A9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34139FFF-83AC-4A59-9E64-83AB5105BC64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9C844F9E-8F20-455D-97A7-95D6B62FB4E8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023F47CB-1992-498D-B7EF-991FDB3CB27F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723C3864-5C3F-4F34-8D27-6B25E135F91E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713329A8-5CFE-4772-BDEE-49DB98B66227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819150</xdr:colOff>
      <xdr:row>46</xdr:row>
      <xdr:rowOff>185737</xdr:rowOff>
    </xdr:to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06A5F780-13F7-4EBA-AE3B-19C14BF0D75F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676275</xdr:colOff>
      <xdr:row>46</xdr:row>
      <xdr:rowOff>185737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1AEDD203-6498-4A74-9D3E-E9DADF4745CA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48</xdr:row>
      <xdr:rowOff>9525</xdr:rowOff>
    </xdr:from>
    <xdr:to>
      <xdr:col>5</xdr:col>
      <xdr:colOff>190500</xdr:colOff>
      <xdr:row>61</xdr:row>
      <xdr:rowOff>219075</xdr:rowOff>
    </xdr:to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86B68ED0-1F71-485D-B62A-469D6837F6C8}"/>
            </a:ext>
          </a:extLst>
        </xdr:cNvPr>
        <xdr:cNvSpPr txBox="1">
          <a:spLocks noChangeArrowheads="1"/>
        </xdr:cNvSpPr>
      </xdr:nvSpPr>
      <xdr:spPr bwMode="auto">
        <a:xfrm>
          <a:off x="4791075" y="10563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C558F596-FC09-474B-B5A8-2EB141A53F4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E5ED6768-346D-4B07-828E-F32D16F5607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C143C43B-6757-48BC-A8CD-0BA88FC28AE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F72C7744-4971-4D83-A703-27B13A07AD5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221456</xdr:rowOff>
    </xdr:to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477E7C22-644F-4F7C-93DB-C8D2FE337147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221456</xdr:rowOff>
    </xdr:to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85B551A7-01EF-43E9-8BFB-B352BC78A998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377" name="Text Box 7">
          <a:extLst>
            <a:ext uri="{FF2B5EF4-FFF2-40B4-BE49-F238E27FC236}">
              <a16:creationId xmlns:a16="http://schemas.microsoft.com/office/drawing/2014/main" id="{73FAE613-7D49-4269-BD51-1AA71D710BC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608F36AE-6FE5-4D05-AFFD-B4DDAD1EC6C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379" name="Text Box 7">
          <a:extLst>
            <a:ext uri="{FF2B5EF4-FFF2-40B4-BE49-F238E27FC236}">
              <a16:creationId xmlns:a16="http://schemas.microsoft.com/office/drawing/2014/main" id="{B63C539E-5685-46D8-8803-7154143A592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8A5B04E1-3F61-4971-8A0B-B7C1A3C1D0F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47</xdr:row>
      <xdr:rowOff>2381</xdr:rowOff>
    </xdr:to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A7A32E32-77FE-43D2-9259-11ABEB2F9A3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47</xdr:row>
      <xdr:rowOff>2381</xdr:rowOff>
    </xdr:to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4C4DEA25-56AD-4D31-AB7B-BA214A70607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D82350CD-6A10-4310-BB46-B9027847ECD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70FBB909-8523-4859-A8DB-8C60838810A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B51F7B33-99B6-4B59-A219-F1D5874D89A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29ED2BB6-092D-4C2A-AAE9-FA3DC29FBDE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9581C9C5-C03B-4E43-827E-FB82B8B890D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DC6D73BE-1929-4A57-B9BC-B76D20BDEA3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A0CB2C9E-E2CE-47BB-AFA9-D022E46AE6D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8132CE89-3824-41DF-BE22-B57ECB12EEF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98FF5D64-CFE9-4678-8798-52817BE5921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BDC4F24C-4E1D-4C02-AEE5-C2FE95EDCB2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48</xdr:row>
      <xdr:rowOff>81643</xdr:rowOff>
    </xdr:from>
    <xdr:to>
      <xdr:col>3</xdr:col>
      <xdr:colOff>72118</xdr:colOff>
      <xdr:row>61</xdr:row>
      <xdr:rowOff>192881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4D8E2114-9F69-435F-AF23-24FDB0E6E537}"/>
            </a:ext>
          </a:extLst>
        </xdr:cNvPr>
        <xdr:cNvSpPr txBox="1">
          <a:spLocks noChangeArrowheads="1"/>
        </xdr:cNvSpPr>
      </xdr:nvSpPr>
      <xdr:spPr bwMode="auto">
        <a:xfrm>
          <a:off x="3086100" y="10635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6BDB5741-DA28-4798-A474-C5F3469FFB50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47</xdr:row>
      <xdr:rowOff>2381</xdr:rowOff>
    </xdr:to>
    <xdr:sp macro="" textlink="">
      <xdr:nvSpPr>
        <xdr:cNvPr id="395" name="Text Box 7">
          <a:extLst>
            <a:ext uri="{FF2B5EF4-FFF2-40B4-BE49-F238E27FC236}">
              <a16:creationId xmlns:a16="http://schemas.microsoft.com/office/drawing/2014/main" id="{99788A01-8FB9-42AC-97BB-6BAA0FBF3763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DE44BC56-087E-4B8C-916E-DF4C5D6D01C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47</xdr:row>
      <xdr:rowOff>2381</xdr:rowOff>
    </xdr:to>
    <xdr:sp macro="" textlink="">
      <xdr:nvSpPr>
        <xdr:cNvPr id="397" name="Text Box 7">
          <a:extLst>
            <a:ext uri="{FF2B5EF4-FFF2-40B4-BE49-F238E27FC236}">
              <a16:creationId xmlns:a16="http://schemas.microsoft.com/office/drawing/2014/main" id="{68E5E6BE-C54F-49A0-B4D2-B885EE8A8AF3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47</xdr:row>
      <xdr:rowOff>2381</xdr:rowOff>
    </xdr:to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3E532B6A-3102-4BB2-91D4-782E421C5601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F2ACA1ED-1691-4B75-A675-8A307832B28F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47</xdr:row>
      <xdr:rowOff>2381</xdr:rowOff>
    </xdr:to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5671EC9F-3E76-4B5D-BA12-EC8F588C0381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B0895FFD-7578-4932-BAD0-610E5F34DEFC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47</xdr:row>
      <xdr:rowOff>2381</xdr:rowOff>
    </xdr:to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06DE6F2E-469B-4C29-954F-87073A7CE69E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9D7EB635-C90B-41C2-9809-BDDE7B673906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47</xdr:row>
      <xdr:rowOff>2381</xdr:rowOff>
    </xdr:to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B80D8AC5-E4CA-4F7D-880C-0B9FC95E95C0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47</xdr:row>
      <xdr:rowOff>2381</xdr:rowOff>
    </xdr:to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BD2A21A8-B5E9-4611-A4B1-7E0CE0A3E410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34479D06-3D93-41D1-B2C4-5972768693D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28CD1E48-5B78-4A31-A8D0-29FECE84E0B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378DABA3-D948-4E03-B87B-464BF5AC1C3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DB8065BC-4A1F-41F3-9C18-7D7153D658B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44F98955-F555-4C67-A6FF-C10CEA71957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13932207-4460-4B99-81E7-E6E010709C1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E9286DE6-312D-40A0-8030-8C38B14D9A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4CFAC6B8-A81D-4404-95DD-2B3B597CCC6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14" name="Text Box 7">
          <a:extLst>
            <a:ext uri="{FF2B5EF4-FFF2-40B4-BE49-F238E27FC236}">
              <a16:creationId xmlns:a16="http://schemas.microsoft.com/office/drawing/2014/main" id="{9329ACC2-2EF0-4774-A166-A977D135D4B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C3747631-056D-4101-9598-6DE1C0E48E2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094A632F-95BD-4F2A-A60A-08D9732DD278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06D2F813-CA46-48D4-BF82-E8B09777F966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54</xdr:row>
      <xdr:rowOff>0</xdr:rowOff>
    </xdr:from>
    <xdr:to>
      <xdr:col>1</xdr:col>
      <xdr:colOff>819150</xdr:colOff>
      <xdr:row>61</xdr:row>
      <xdr:rowOff>200024</xdr:rowOff>
    </xdr:to>
    <xdr:sp macro="" textlink="">
      <xdr:nvSpPr>
        <xdr:cNvPr id="418" name="Text Box 7">
          <a:extLst>
            <a:ext uri="{FF2B5EF4-FFF2-40B4-BE49-F238E27FC236}">
              <a16:creationId xmlns:a16="http://schemas.microsoft.com/office/drawing/2014/main" id="{772B15AA-3A16-4527-82E1-C328497B850D}"/>
            </a:ext>
          </a:extLst>
        </xdr:cNvPr>
        <xdr:cNvSpPr txBox="1">
          <a:spLocks noChangeArrowheads="1"/>
        </xdr:cNvSpPr>
      </xdr:nvSpPr>
      <xdr:spPr bwMode="auto">
        <a:xfrm>
          <a:off x="1104900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54</xdr:row>
      <xdr:rowOff>0</xdr:rowOff>
    </xdr:from>
    <xdr:to>
      <xdr:col>1</xdr:col>
      <xdr:colOff>676275</xdr:colOff>
      <xdr:row>61</xdr:row>
      <xdr:rowOff>200024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D62ED55E-9C21-4191-A57B-F3A4197A2634}"/>
            </a:ext>
          </a:extLst>
        </xdr:cNvPr>
        <xdr:cNvSpPr txBox="1">
          <a:spLocks noChangeArrowheads="1"/>
        </xdr:cNvSpPr>
      </xdr:nvSpPr>
      <xdr:spPr bwMode="auto">
        <a:xfrm>
          <a:off x="962025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DEB1F8C7-02A2-4F89-9C25-1B33F639E0F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EE481266-8288-4048-8FC8-B1BB5978276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22" name="Text Box 7">
          <a:extLst>
            <a:ext uri="{FF2B5EF4-FFF2-40B4-BE49-F238E27FC236}">
              <a16:creationId xmlns:a16="http://schemas.microsoft.com/office/drawing/2014/main" id="{0CAE79C2-3BBD-4052-9AA4-16C260FF31A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75AE9264-F8F7-4510-96D3-2CC73721F71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53</xdr:row>
      <xdr:rowOff>9525</xdr:rowOff>
    </xdr:from>
    <xdr:to>
      <xdr:col>6</xdr:col>
      <xdr:colOff>190500</xdr:colOff>
      <xdr:row>61</xdr:row>
      <xdr:rowOff>219075</xdr:rowOff>
    </xdr:to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00D7BF7F-4B8F-46B6-820B-8C152A7C8F86}"/>
            </a:ext>
          </a:extLst>
        </xdr:cNvPr>
        <xdr:cNvSpPr txBox="1">
          <a:spLocks noChangeArrowheads="1"/>
        </xdr:cNvSpPr>
      </xdr:nvSpPr>
      <xdr:spPr bwMode="auto">
        <a:xfrm>
          <a:off x="5819775" y="11515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211931</xdr:rowOff>
    </xdr:to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8967C323-F2A8-48F2-B239-5FA47BF5019F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211931</xdr:rowOff>
    </xdr:to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596B7D95-06F5-461C-9171-3B81247EF4AA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230981</xdr:rowOff>
    </xdr:to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4D3FA93D-50FF-46F8-AC54-4E537224893D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230981</xdr:rowOff>
    </xdr:to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D3B6A5E4-1471-49C9-ACDE-EC942075E0CC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230981</xdr:rowOff>
    </xdr:to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EBBA3C71-A81E-4A8C-B8D7-4D6309E3945B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230981</xdr:rowOff>
    </xdr:to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BDCF6EC9-19CB-4109-96AE-D9BA1EEDA53B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C5F79992-104C-4BD3-84A5-FD7988A97FC4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A8BA68EF-B4B4-4F66-B41C-5727CBAEAC97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A095B810-C19D-4FC4-AF78-2ECA213C899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C2E86547-5195-4C0B-84BC-36846603358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2E1852F1-4664-41CE-A093-D1963A62008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C48AD24C-5D2B-4C14-B8D7-3AB26BA9953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437" name="Text Box 7">
          <a:extLst>
            <a:ext uri="{FF2B5EF4-FFF2-40B4-BE49-F238E27FC236}">
              <a16:creationId xmlns:a16="http://schemas.microsoft.com/office/drawing/2014/main" id="{A08FF623-DD66-49A9-ABB8-F42D221F1E3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DAA9FB04-1DDB-43F5-B283-EDABD8E2944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439" name="Text Box 7">
          <a:extLst>
            <a:ext uri="{FF2B5EF4-FFF2-40B4-BE49-F238E27FC236}">
              <a16:creationId xmlns:a16="http://schemas.microsoft.com/office/drawing/2014/main" id="{004C525A-5858-4A9E-A79E-09E44D5E083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94A771EC-5CD1-40AB-927B-98D73BFBB81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441" name="Text Box 7">
          <a:extLst>
            <a:ext uri="{FF2B5EF4-FFF2-40B4-BE49-F238E27FC236}">
              <a16:creationId xmlns:a16="http://schemas.microsoft.com/office/drawing/2014/main" id="{BBB8C872-E9DD-45CB-A96B-18AE4B07795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81DDE388-0DF2-4295-AA7C-3CDA0B0272F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443" name="Text Box 7">
          <a:extLst>
            <a:ext uri="{FF2B5EF4-FFF2-40B4-BE49-F238E27FC236}">
              <a16:creationId xmlns:a16="http://schemas.microsoft.com/office/drawing/2014/main" id="{C34B08E9-C086-42A7-A79F-8BD3237FF35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10D6C15E-3878-4303-9D44-BFFFDCC65CA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45" name="Text Box 7">
          <a:extLst>
            <a:ext uri="{FF2B5EF4-FFF2-40B4-BE49-F238E27FC236}">
              <a16:creationId xmlns:a16="http://schemas.microsoft.com/office/drawing/2014/main" id="{6E708BD5-D761-4D11-B451-6943ACB4D9B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FD47AC49-D4DB-4E42-B68E-A500F2ED6EC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F91C333D-F736-4FE0-B5A9-0850A63146A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3C846A1F-A49A-4C24-AC54-6D85D4DB51D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49" name="Text Box 7">
          <a:extLst>
            <a:ext uri="{FF2B5EF4-FFF2-40B4-BE49-F238E27FC236}">
              <a16:creationId xmlns:a16="http://schemas.microsoft.com/office/drawing/2014/main" id="{BF802434-11BF-4B65-8592-A8AE4660FC9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30841374-7BA7-4666-8EA7-663F69B77C3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51" name="Text Box 7">
          <a:extLst>
            <a:ext uri="{FF2B5EF4-FFF2-40B4-BE49-F238E27FC236}">
              <a16:creationId xmlns:a16="http://schemas.microsoft.com/office/drawing/2014/main" id="{7D3D852B-716E-42F7-8068-6F2B3EA9475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3FC88069-7C7E-40DA-A8E2-53F3941B02C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BD5C48D4-7833-48D5-A471-939D507C306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0BC091BC-180E-4996-B335-42C83EC5E3A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455" name="Text Box 7">
          <a:extLst>
            <a:ext uri="{FF2B5EF4-FFF2-40B4-BE49-F238E27FC236}">
              <a16:creationId xmlns:a16="http://schemas.microsoft.com/office/drawing/2014/main" id="{464B609A-63CA-4AAE-B0C9-1348D17A6C0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A5D6C181-A09C-4520-B945-3368BA7958A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47</xdr:row>
      <xdr:rowOff>40821</xdr:rowOff>
    </xdr:from>
    <xdr:to>
      <xdr:col>4</xdr:col>
      <xdr:colOff>78921</xdr:colOff>
      <xdr:row>61</xdr:row>
      <xdr:rowOff>155121</xdr:rowOff>
    </xdr:to>
    <xdr:sp macro="" textlink="">
      <xdr:nvSpPr>
        <xdr:cNvPr id="457" name="Text Box 7">
          <a:extLst>
            <a:ext uri="{FF2B5EF4-FFF2-40B4-BE49-F238E27FC236}">
              <a16:creationId xmlns:a16="http://schemas.microsoft.com/office/drawing/2014/main" id="{93F28A63-E19D-4EF9-99F0-4963692E4E25}"/>
            </a:ext>
          </a:extLst>
        </xdr:cNvPr>
        <xdr:cNvSpPr txBox="1">
          <a:spLocks noChangeArrowheads="1"/>
        </xdr:cNvSpPr>
      </xdr:nvSpPr>
      <xdr:spPr bwMode="auto">
        <a:xfrm>
          <a:off x="3650796" y="104040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056340C0-D46B-4BCE-9905-2F34BE74DC8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D14EA631-3827-4E66-8872-5AF2A0E3C7A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7BAB569-2FF0-4387-8098-87BC47B5E72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47</xdr:row>
      <xdr:rowOff>68036</xdr:rowOff>
    </xdr:from>
    <xdr:to>
      <xdr:col>4</xdr:col>
      <xdr:colOff>73479</xdr:colOff>
      <xdr:row>61</xdr:row>
      <xdr:rowOff>182336</xdr:rowOff>
    </xdr:to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4D31AA7B-8DE1-4AC6-ADF1-F6E063EE68B9}"/>
            </a:ext>
          </a:extLst>
        </xdr:cNvPr>
        <xdr:cNvSpPr txBox="1">
          <a:spLocks noChangeArrowheads="1"/>
        </xdr:cNvSpPr>
      </xdr:nvSpPr>
      <xdr:spPr bwMode="auto">
        <a:xfrm>
          <a:off x="3649436" y="104312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183356</xdr:rowOff>
    </xdr:to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7D5FFABB-8B8A-488C-BF7C-DCCE7AA1572A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46</xdr:row>
      <xdr:rowOff>183356</xdr:rowOff>
    </xdr:to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FF9DA6EA-840C-452C-8A5E-1EF9AC5A3C78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46</xdr:row>
      <xdr:rowOff>183356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9C5C7778-871E-4C66-A9E1-6DAF77A34EC8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46</xdr:row>
      <xdr:rowOff>180975</xdr:rowOff>
    </xdr:to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9CAAE3F3-182E-4843-A125-B407A736F25B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183356</xdr:rowOff>
    </xdr:to>
    <xdr:sp macro="" textlink="">
      <xdr:nvSpPr>
        <xdr:cNvPr id="466" name="Text Box 7">
          <a:extLst>
            <a:ext uri="{FF2B5EF4-FFF2-40B4-BE49-F238E27FC236}">
              <a16:creationId xmlns:a16="http://schemas.microsoft.com/office/drawing/2014/main" id="{430F4DCF-B93D-41DE-9BC5-A3B58FE1549D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52</xdr:row>
      <xdr:rowOff>13606</xdr:rowOff>
    </xdr:from>
    <xdr:to>
      <xdr:col>7</xdr:col>
      <xdr:colOff>12700</xdr:colOff>
      <xdr:row>61</xdr:row>
      <xdr:rowOff>183356</xdr:rowOff>
    </xdr:to>
    <xdr:sp macro="" textlink="">
      <xdr:nvSpPr>
        <xdr:cNvPr id="467" name="Text Box 8">
          <a:extLst>
            <a:ext uri="{FF2B5EF4-FFF2-40B4-BE49-F238E27FC236}">
              <a16:creationId xmlns:a16="http://schemas.microsoft.com/office/drawing/2014/main" id="{CB7E637B-A935-4BCA-B487-80165C497C28}"/>
            </a:ext>
          </a:extLst>
        </xdr:cNvPr>
        <xdr:cNvSpPr txBox="1">
          <a:spLocks noChangeArrowheads="1"/>
        </xdr:cNvSpPr>
      </xdr:nvSpPr>
      <xdr:spPr bwMode="auto">
        <a:xfrm>
          <a:off x="6262007" y="113293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46</xdr:row>
      <xdr:rowOff>176893</xdr:rowOff>
    </xdr:from>
    <xdr:to>
      <xdr:col>3</xdr:col>
      <xdr:colOff>389164</xdr:colOff>
      <xdr:row>61</xdr:row>
      <xdr:rowOff>148318</xdr:rowOff>
    </xdr:to>
    <xdr:sp macro="" textlink="">
      <xdr:nvSpPr>
        <xdr:cNvPr id="468" name="Text Box 7">
          <a:extLst>
            <a:ext uri="{FF2B5EF4-FFF2-40B4-BE49-F238E27FC236}">
              <a16:creationId xmlns:a16="http://schemas.microsoft.com/office/drawing/2014/main" id="{BBC42C57-92AE-4108-BDD5-B48CB3457228}"/>
            </a:ext>
          </a:extLst>
        </xdr:cNvPr>
        <xdr:cNvSpPr txBox="1">
          <a:spLocks noChangeArrowheads="1"/>
        </xdr:cNvSpPr>
      </xdr:nvSpPr>
      <xdr:spPr bwMode="auto">
        <a:xfrm>
          <a:off x="3403146" y="103495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47</xdr:row>
      <xdr:rowOff>81643</xdr:rowOff>
    </xdr:from>
    <xdr:to>
      <xdr:col>3</xdr:col>
      <xdr:colOff>307522</xdr:colOff>
      <xdr:row>61</xdr:row>
      <xdr:rowOff>176893</xdr:rowOff>
    </xdr:to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A720A2E6-A96E-4BA7-AC90-72403037E0F3}"/>
            </a:ext>
          </a:extLst>
        </xdr:cNvPr>
        <xdr:cNvSpPr txBox="1">
          <a:spLocks noChangeArrowheads="1"/>
        </xdr:cNvSpPr>
      </xdr:nvSpPr>
      <xdr:spPr bwMode="auto">
        <a:xfrm>
          <a:off x="3321504" y="104448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46</xdr:row>
      <xdr:rowOff>183356</xdr:rowOff>
    </xdr:to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13806785-8CE2-4D2D-B950-64564D68AEDD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46</xdr:row>
      <xdr:rowOff>183356</xdr:rowOff>
    </xdr:to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FCD28E44-5669-48F2-B476-99A926151AF3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2D6332D-31DB-4DC7-9006-3C8FBCA33AE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3F44D877-9922-4877-9C50-DC58CCA4243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474" name="Text Box 7">
          <a:extLst>
            <a:ext uri="{FF2B5EF4-FFF2-40B4-BE49-F238E27FC236}">
              <a16:creationId xmlns:a16="http://schemas.microsoft.com/office/drawing/2014/main" id="{D0FC65B7-C54F-40B1-8B42-BD07BCCC6EC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CEA66E0C-920E-48BB-9422-3A3FF51CEC6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915DA192-651C-4A13-9328-27139A020DF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DFB54696-B5A6-4947-85D3-8EB4170FD41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478" name="Text Box 7">
          <a:extLst>
            <a:ext uri="{FF2B5EF4-FFF2-40B4-BE49-F238E27FC236}">
              <a16:creationId xmlns:a16="http://schemas.microsoft.com/office/drawing/2014/main" id="{28E1973E-C860-4996-B8E1-B742F6F3546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0D0CC06F-CA3B-48FF-9779-7017EBFD365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480" name="Text Box 7">
          <a:extLst>
            <a:ext uri="{FF2B5EF4-FFF2-40B4-BE49-F238E27FC236}">
              <a16:creationId xmlns:a16="http://schemas.microsoft.com/office/drawing/2014/main" id="{968B9BEA-6F7D-4D3E-B9B3-D02F0596410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563D3AF3-984E-41A7-B396-3BC7D3CF323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482" name="Text Box 7">
          <a:extLst>
            <a:ext uri="{FF2B5EF4-FFF2-40B4-BE49-F238E27FC236}">
              <a16:creationId xmlns:a16="http://schemas.microsoft.com/office/drawing/2014/main" id="{661CEDAF-4D1D-44FE-A8B6-FD0176F32EAA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7A7CFD59-2698-4F73-ADAF-5198294F6471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484" name="Text Box 7">
          <a:extLst>
            <a:ext uri="{FF2B5EF4-FFF2-40B4-BE49-F238E27FC236}">
              <a16:creationId xmlns:a16="http://schemas.microsoft.com/office/drawing/2014/main" id="{0D399183-D2A2-4509-83BF-A0CB90AB1C7C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C7F1C24D-597D-4BB6-8F4F-97915FAFB451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44F69567-12BE-42BE-9570-A1333DBA69C2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887A444D-47B6-4948-8BDA-7B339936BE71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819150</xdr:colOff>
      <xdr:row>46</xdr:row>
      <xdr:rowOff>185737</xdr:rowOff>
    </xdr:to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8CC0122F-15F3-423D-B6DD-B4214F20C863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676275</xdr:colOff>
      <xdr:row>46</xdr:row>
      <xdr:rowOff>185737</xdr:rowOff>
    </xdr:to>
    <xdr:sp macro="" textlink="">
      <xdr:nvSpPr>
        <xdr:cNvPr id="489" name="Text Box 8">
          <a:extLst>
            <a:ext uri="{FF2B5EF4-FFF2-40B4-BE49-F238E27FC236}">
              <a16:creationId xmlns:a16="http://schemas.microsoft.com/office/drawing/2014/main" id="{B27D734B-F0DE-4100-801F-BE787C3505B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50</xdr:row>
      <xdr:rowOff>9525</xdr:rowOff>
    </xdr:from>
    <xdr:to>
      <xdr:col>5</xdr:col>
      <xdr:colOff>190500</xdr:colOff>
      <xdr:row>61</xdr:row>
      <xdr:rowOff>219075</xdr:rowOff>
    </xdr:to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3EBD82E4-E3DA-4F86-8A81-EC3A448E4D8A}"/>
            </a:ext>
          </a:extLst>
        </xdr:cNvPr>
        <xdr:cNvSpPr txBox="1">
          <a:spLocks noChangeArrowheads="1"/>
        </xdr:cNvSpPr>
      </xdr:nvSpPr>
      <xdr:spPr bwMode="auto">
        <a:xfrm>
          <a:off x="4791075" y="10944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E1F88AC3-ADA5-4A95-AD95-183369F3446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D7B5B874-2F1F-447B-B212-A973DDE75D4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74442F82-9D40-4FFC-A0F2-DEA06FB2997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9E38E127-A8A6-464C-8756-6F4640A7F23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221456</xdr:rowOff>
    </xdr:to>
    <xdr:sp macro="" textlink="">
      <xdr:nvSpPr>
        <xdr:cNvPr id="495" name="Text Box 7">
          <a:extLst>
            <a:ext uri="{FF2B5EF4-FFF2-40B4-BE49-F238E27FC236}">
              <a16:creationId xmlns:a16="http://schemas.microsoft.com/office/drawing/2014/main" id="{B17008FA-7223-4F12-A444-C3B6378EDE64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221456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6F5B0D68-2F4A-4FCA-B492-7BD7E6E1C53F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497" name="Text Box 7">
          <a:extLst>
            <a:ext uri="{FF2B5EF4-FFF2-40B4-BE49-F238E27FC236}">
              <a16:creationId xmlns:a16="http://schemas.microsoft.com/office/drawing/2014/main" id="{D8482601-1AF9-4806-B37B-30B49183390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C3BD15C8-4A02-4665-A64D-71E0051D5F2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499" name="Text Box 7">
          <a:extLst>
            <a:ext uri="{FF2B5EF4-FFF2-40B4-BE49-F238E27FC236}">
              <a16:creationId xmlns:a16="http://schemas.microsoft.com/office/drawing/2014/main" id="{07693E40-24F7-4A64-B498-5FB3CE5DE9A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5D20A444-1057-4F44-AF1C-55091AD34F3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183356</xdr:rowOff>
    </xdr:to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ADBECD9F-8AD7-4416-B7E4-E9BD4A16224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183356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0007C51C-5D5D-4D87-9FEA-ED0C1D6B323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826B7F1-C6EF-450A-91E5-96062C509ED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AA3760C-F787-4AD4-B9BC-D2784B13C7F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05" name="Text Box 7">
          <a:extLst>
            <a:ext uri="{FF2B5EF4-FFF2-40B4-BE49-F238E27FC236}">
              <a16:creationId xmlns:a16="http://schemas.microsoft.com/office/drawing/2014/main" id="{9A067C41-3162-41EF-B23D-DA241D9123C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39BAE200-16F4-4EC6-91A7-041A48542CC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507" name="Text Box 7">
          <a:extLst>
            <a:ext uri="{FF2B5EF4-FFF2-40B4-BE49-F238E27FC236}">
              <a16:creationId xmlns:a16="http://schemas.microsoft.com/office/drawing/2014/main" id="{1DAA3D5A-68C9-42D9-916A-E61440D83D5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C84A3083-CFE5-48A8-9362-D3B610175BB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09" name="Text Box 7">
          <a:extLst>
            <a:ext uri="{FF2B5EF4-FFF2-40B4-BE49-F238E27FC236}">
              <a16:creationId xmlns:a16="http://schemas.microsoft.com/office/drawing/2014/main" id="{53C4A0A9-281A-430B-8A9A-6FDF8C38E16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AA21C233-E009-4ED8-8AE5-92ED01EA477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id="{503C30C2-2133-4628-9A97-522F538D190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AF13775F-FFD9-4249-A117-20CF9B13D0D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50</xdr:row>
      <xdr:rowOff>81643</xdr:rowOff>
    </xdr:from>
    <xdr:to>
      <xdr:col>3</xdr:col>
      <xdr:colOff>72118</xdr:colOff>
      <xdr:row>61</xdr:row>
      <xdr:rowOff>192881</xdr:rowOff>
    </xdr:to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388D151C-3E5E-4174-BB3A-B8D62C461596}"/>
            </a:ext>
          </a:extLst>
        </xdr:cNvPr>
        <xdr:cNvSpPr txBox="1">
          <a:spLocks noChangeArrowheads="1"/>
        </xdr:cNvSpPr>
      </xdr:nvSpPr>
      <xdr:spPr bwMode="auto">
        <a:xfrm>
          <a:off x="3086100" y="11016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9F4CDB94-0019-444B-9A9F-A97EE831F3D0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2DDA149C-28BF-4109-BB2D-FFE6AD7EC9AB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31C6F057-E6E9-461A-AA55-8D96546095A9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823912</xdr:colOff>
      <xdr:row>61</xdr:row>
      <xdr:rowOff>183356</xdr:rowOff>
    </xdr:to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9417A2BD-189E-49F0-A0CA-1B4966791DB9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681037</xdr:colOff>
      <xdr:row>61</xdr:row>
      <xdr:rowOff>183356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6A44DE74-9F17-4AE5-85E9-2E154F57B3CE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0</xdr:colOff>
      <xdr:row>61</xdr:row>
      <xdr:rowOff>192881</xdr:rowOff>
    </xdr:to>
    <xdr:sp macro="" textlink="">
      <xdr:nvSpPr>
        <xdr:cNvPr id="519" name="Text Box 8">
          <a:extLst>
            <a:ext uri="{FF2B5EF4-FFF2-40B4-BE49-F238E27FC236}">
              <a16:creationId xmlns:a16="http://schemas.microsoft.com/office/drawing/2014/main" id="{25398276-FDD3-4921-A36C-060E4E22681D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520" name="Text Box 7">
          <a:extLst>
            <a:ext uri="{FF2B5EF4-FFF2-40B4-BE49-F238E27FC236}">
              <a16:creationId xmlns:a16="http://schemas.microsoft.com/office/drawing/2014/main" id="{747CA88D-D1DF-4539-B3D2-7BB2A15230FA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521" name="Text Box 8">
          <a:extLst>
            <a:ext uri="{FF2B5EF4-FFF2-40B4-BE49-F238E27FC236}">
              <a16:creationId xmlns:a16="http://schemas.microsoft.com/office/drawing/2014/main" id="{2582ADEA-8DC2-4022-85D0-D313EBDB952F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522" name="Text Box 7">
          <a:extLst>
            <a:ext uri="{FF2B5EF4-FFF2-40B4-BE49-F238E27FC236}">
              <a16:creationId xmlns:a16="http://schemas.microsoft.com/office/drawing/2014/main" id="{BDD130BB-D7A0-4CCD-B83D-3BA58123096F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9C327010-129E-4F05-9E5B-C69257996DAB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823912</xdr:colOff>
      <xdr:row>61</xdr:row>
      <xdr:rowOff>183356</xdr:rowOff>
    </xdr:to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872C257D-0106-4628-A672-E761386BDE9A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681037</xdr:colOff>
      <xdr:row>61</xdr:row>
      <xdr:rowOff>183356</xdr:rowOff>
    </xdr:to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E443E68C-867E-4929-8726-8CC23E5AEDEB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526" name="Text Box 7">
          <a:extLst>
            <a:ext uri="{FF2B5EF4-FFF2-40B4-BE49-F238E27FC236}">
              <a16:creationId xmlns:a16="http://schemas.microsoft.com/office/drawing/2014/main" id="{792F7F40-53A2-46E8-B2C0-949234117E5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EB68F91F-E4B2-4326-863F-248947F53BF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35644D62-0A39-4309-A0F3-1B3709A13EE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187C4B92-FEA8-4E0F-B038-6BFD8FC9D03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530" name="Text Box 7">
          <a:extLst>
            <a:ext uri="{FF2B5EF4-FFF2-40B4-BE49-F238E27FC236}">
              <a16:creationId xmlns:a16="http://schemas.microsoft.com/office/drawing/2014/main" id="{1ED70B25-22B3-4701-8B39-9246A3FB8E5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756CC55D-F674-4D30-8E8A-A6EC2356689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532" name="Text Box 7">
          <a:extLst>
            <a:ext uri="{FF2B5EF4-FFF2-40B4-BE49-F238E27FC236}">
              <a16:creationId xmlns:a16="http://schemas.microsoft.com/office/drawing/2014/main" id="{1CA533D7-EDBB-4AA3-856D-CAFDE99B5A5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6F0AFC9C-16D5-4A85-9ECB-7B26BBB7ADB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C9DCD623-D902-4FB7-B882-F6A68291E29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2DD1FB31-C8B7-476D-9285-6E164257AE9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51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B67A6D65-5B12-4409-8EAB-90B9C3201ED9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51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5F3A313E-E997-4194-A8DD-8FBBE3167E4A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56</xdr:row>
      <xdr:rowOff>0</xdr:rowOff>
    </xdr:from>
    <xdr:to>
      <xdr:col>1</xdr:col>
      <xdr:colOff>819150</xdr:colOff>
      <xdr:row>61</xdr:row>
      <xdr:rowOff>219074</xdr:rowOff>
    </xdr:to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3C63359D-904A-4787-AFCD-2357FA23B12E}"/>
            </a:ext>
          </a:extLst>
        </xdr:cNvPr>
        <xdr:cNvSpPr txBox="1">
          <a:spLocks noChangeArrowheads="1"/>
        </xdr:cNvSpPr>
      </xdr:nvSpPr>
      <xdr:spPr bwMode="auto">
        <a:xfrm>
          <a:off x="1104900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56</xdr:row>
      <xdr:rowOff>0</xdr:rowOff>
    </xdr:from>
    <xdr:to>
      <xdr:col>1</xdr:col>
      <xdr:colOff>676275</xdr:colOff>
      <xdr:row>61</xdr:row>
      <xdr:rowOff>219074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78C7EE74-4DB1-4C25-8832-A00D1DCA48A7}"/>
            </a:ext>
          </a:extLst>
        </xdr:cNvPr>
        <xdr:cNvSpPr txBox="1">
          <a:spLocks noChangeArrowheads="1"/>
        </xdr:cNvSpPr>
      </xdr:nvSpPr>
      <xdr:spPr bwMode="auto">
        <a:xfrm>
          <a:off x="962025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9AEF816E-F110-47C2-8CE8-07BD619A21D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53F0D455-6973-4A8C-8445-A5FFD21FDEE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C9EB8873-1F33-407A-9CC8-00447AC148B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29ACB85D-1269-4686-84C1-7EA9A89EE04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54</xdr:row>
      <xdr:rowOff>9525</xdr:rowOff>
    </xdr:from>
    <xdr:to>
      <xdr:col>6</xdr:col>
      <xdr:colOff>190500</xdr:colOff>
      <xdr:row>61</xdr:row>
      <xdr:rowOff>219075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F96DBFE7-7FEF-4A5F-B004-1D0A8B05B520}"/>
            </a:ext>
          </a:extLst>
        </xdr:cNvPr>
        <xdr:cNvSpPr txBox="1">
          <a:spLocks noChangeArrowheads="1"/>
        </xdr:cNvSpPr>
      </xdr:nvSpPr>
      <xdr:spPr bwMode="auto">
        <a:xfrm>
          <a:off x="5819775" y="11706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211931</xdr:rowOff>
    </xdr:to>
    <xdr:sp macro="" textlink="">
      <xdr:nvSpPr>
        <xdr:cNvPr id="545" name="Text Box 7">
          <a:extLst>
            <a:ext uri="{FF2B5EF4-FFF2-40B4-BE49-F238E27FC236}">
              <a16:creationId xmlns:a16="http://schemas.microsoft.com/office/drawing/2014/main" id="{C2A2DE10-06BC-44E6-9BDB-7533B3E8C41C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211931</xdr:rowOff>
    </xdr:to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EA050BF6-3F58-4C21-A22D-55B973EECF59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230981</xdr:rowOff>
    </xdr:to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1F25C3EA-9EE5-485C-AA0C-10C81BC54C48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230981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B97ABC4B-8AB3-406F-9B2E-D95958A795E5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230981</xdr:rowOff>
    </xdr:to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F60829D1-707D-42CE-8816-0E1B4232D44D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230981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E21221BD-EAA0-4919-9331-FC047EED0D15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51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551" name="Text Box 7">
          <a:extLst>
            <a:ext uri="{FF2B5EF4-FFF2-40B4-BE49-F238E27FC236}">
              <a16:creationId xmlns:a16="http://schemas.microsoft.com/office/drawing/2014/main" id="{B2C5A10F-2274-4649-A62C-D66A96216DC0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51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EABFF8F8-345E-4FB4-A240-FFD4DFDE0438}"/>
            </a:ext>
          </a:extLst>
        </xdr:cNvPr>
        <xdr:cNvSpPr txBox="1">
          <a:spLocks noChangeArrowheads="1"/>
        </xdr:cNvSpPr>
      </xdr:nvSpPr>
      <xdr:spPr bwMode="auto">
        <a:xfrm>
          <a:off x="3086100" y="11125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53" name="Text Box 7">
          <a:extLst>
            <a:ext uri="{FF2B5EF4-FFF2-40B4-BE49-F238E27FC236}">
              <a16:creationId xmlns:a16="http://schemas.microsoft.com/office/drawing/2014/main" id="{70A596AD-9439-4E00-8D24-DBC8A0A32B0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6363B347-422D-4315-99CF-4FDF4C559B7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6C71B9E4-9460-4842-8194-F79885288C7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1EAF5E84-0455-4D62-B82C-180654470F3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943137F4-9138-4DDA-A815-FDE67138E41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DF9DF0BA-2ED9-4F8B-A923-90FDC1D2258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7C247322-E3AD-416C-9353-0290BFA1C64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ABF68B87-E0CE-4763-80CC-3112AE758CA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26D4ECA7-C41D-49FE-86A9-5E326E1985F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343D31AB-1714-4D15-A23E-EBD0D474489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77C0E47E-579A-4179-B965-E0D997DAA20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170C77F3-AC8C-4C2C-BD40-E9DCDD790E2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E7CAF39F-65EC-4936-94F8-04DB9B1F927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1E44B74B-28AE-4BE3-AD03-E53B8893F06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7009B0D3-D3FD-420A-A91F-8317FD923E0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25984170-ABD9-452D-9DB3-EEDB9BB15F8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F861EF49-9848-4290-B0A5-5F0552B32AC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BD832CA4-EDDD-4EBC-A528-A051D2F8E58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618157EE-0DB8-4C69-A481-5B710388B8B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253ED484-A9F2-45C8-944E-9E7B3E1F11D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E3246088-67E1-489E-BFC1-AE664C1AE32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1DFE9291-10B7-4D20-B6A6-8C810541E52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F0529F5E-7693-4913-9030-49E17E48A4E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F568186D-5FEB-47DC-9857-5E3EDF07FF4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48</xdr:row>
      <xdr:rowOff>40821</xdr:rowOff>
    </xdr:from>
    <xdr:to>
      <xdr:col>4</xdr:col>
      <xdr:colOff>78921</xdr:colOff>
      <xdr:row>61</xdr:row>
      <xdr:rowOff>152400</xdr:rowOff>
    </xdr:to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F187C00E-2787-45C3-B6CE-645B06B6C16D}"/>
            </a:ext>
          </a:extLst>
        </xdr:cNvPr>
        <xdr:cNvSpPr txBox="1">
          <a:spLocks noChangeArrowheads="1"/>
        </xdr:cNvSpPr>
      </xdr:nvSpPr>
      <xdr:spPr bwMode="auto">
        <a:xfrm>
          <a:off x="3650796" y="105945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6731E18A-B51B-4338-A329-A007072FBA6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E230DAA1-11F1-40B7-82A5-91D14142877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83A5EB4A-ACCB-429A-8FD6-1F861D4AE6C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48</xdr:row>
      <xdr:rowOff>68036</xdr:rowOff>
    </xdr:from>
    <xdr:to>
      <xdr:col>4</xdr:col>
      <xdr:colOff>73479</xdr:colOff>
      <xdr:row>61</xdr:row>
      <xdr:rowOff>180975</xdr:rowOff>
    </xdr:to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F8A3855D-F28C-4F6A-88C6-F2DEBE541464}"/>
            </a:ext>
          </a:extLst>
        </xdr:cNvPr>
        <xdr:cNvSpPr txBox="1">
          <a:spLocks noChangeArrowheads="1"/>
        </xdr:cNvSpPr>
      </xdr:nvSpPr>
      <xdr:spPr bwMode="auto">
        <a:xfrm>
          <a:off x="3649436" y="106217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752475</xdr:colOff>
      <xdr:row>61</xdr:row>
      <xdr:rowOff>173831</xdr:rowOff>
    </xdr:to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4A8D1298-4322-4068-96D7-CDBBDF5670E0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823912</xdr:colOff>
      <xdr:row>61</xdr:row>
      <xdr:rowOff>173831</xdr:rowOff>
    </xdr:to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AC771B8B-782A-451E-8BC1-D488A3D6ECF9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681037</xdr:colOff>
      <xdr:row>61</xdr:row>
      <xdr:rowOff>173831</xdr:rowOff>
    </xdr:to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45B9A61D-5661-417F-B9DF-E9323D49906E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0</xdr:colOff>
      <xdr:row>61</xdr:row>
      <xdr:rowOff>171450</xdr:rowOff>
    </xdr:to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509878C1-D9C6-41F3-92DC-C6B5E8844448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895350</xdr:colOff>
      <xdr:row>61</xdr:row>
      <xdr:rowOff>173831</xdr:rowOff>
    </xdr:to>
    <xdr:sp macro="" textlink="">
      <xdr:nvSpPr>
        <xdr:cNvPr id="586" name="Text Box 7">
          <a:extLst>
            <a:ext uri="{FF2B5EF4-FFF2-40B4-BE49-F238E27FC236}">
              <a16:creationId xmlns:a16="http://schemas.microsoft.com/office/drawing/2014/main" id="{3614B690-99B3-424D-BE39-721477A8E0C0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53</xdr:row>
      <xdr:rowOff>13606</xdr:rowOff>
    </xdr:from>
    <xdr:to>
      <xdr:col>7</xdr:col>
      <xdr:colOff>12700</xdr:colOff>
      <xdr:row>61</xdr:row>
      <xdr:rowOff>183356</xdr:rowOff>
    </xdr:to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ED851C86-8821-4374-8B0A-CEF1DE102F47}"/>
            </a:ext>
          </a:extLst>
        </xdr:cNvPr>
        <xdr:cNvSpPr txBox="1">
          <a:spLocks noChangeArrowheads="1"/>
        </xdr:cNvSpPr>
      </xdr:nvSpPr>
      <xdr:spPr bwMode="auto">
        <a:xfrm>
          <a:off x="6262007" y="115198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47</xdr:row>
      <xdr:rowOff>176893</xdr:rowOff>
    </xdr:from>
    <xdr:to>
      <xdr:col>3</xdr:col>
      <xdr:colOff>389164</xdr:colOff>
      <xdr:row>61</xdr:row>
      <xdr:rowOff>167368</xdr:rowOff>
    </xdr:to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97209BB0-02AC-4232-9524-8309FCF64A8F}"/>
            </a:ext>
          </a:extLst>
        </xdr:cNvPr>
        <xdr:cNvSpPr txBox="1">
          <a:spLocks noChangeArrowheads="1"/>
        </xdr:cNvSpPr>
      </xdr:nvSpPr>
      <xdr:spPr bwMode="auto">
        <a:xfrm>
          <a:off x="3403146" y="105400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48</xdr:row>
      <xdr:rowOff>81643</xdr:rowOff>
    </xdr:from>
    <xdr:to>
      <xdr:col>3</xdr:col>
      <xdr:colOff>307522</xdr:colOff>
      <xdr:row>61</xdr:row>
      <xdr:rowOff>180975</xdr:rowOff>
    </xdr:to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CCE32C9C-243C-4074-8E9E-53DF74287BB2}"/>
            </a:ext>
          </a:extLst>
        </xdr:cNvPr>
        <xdr:cNvSpPr txBox="1">
          <a:spLocks noChangeArrowheads="1"/>
        </xdr:cNvSpPr>
      </xdr:nvSpPr>
      <xdr:spPr bwMode="auto">
        <a:xfrm>
          <a:off x="3321504" y="106353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823912</xdr:colOff>
      <xdr:row>61</xdr:row>
      <xdr:rowOff>173831</xdr:rowOff>
    </xdr:to>
    <xdr:sp macro="" textlink="">
      <xdr:nvSpPr>
        <xdr:cNvPr id="590" name="Text Box 7">
          <a:extLst>
            <a:ext uri="{FF2B5EF4-FFF2-40B4-BE49-F238E27FC236}">
              <a16:creationId xmlns:a16="http://schemas.microsoft.com/office/drawing/2014/main" id="{CE00A29F-C71A-4545-AEB7-27B59A4A697C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681037</xdr:colOff>
      <xdr:row>61</xdr:row>
      <xdr:rowOff>173831</xdr:rowOff>
    </xdr:to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AE759199-A8E3-4FB3-898B-4ACAD3407B89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F5D57A75-884A-4EF6-95FD-234F38BB07C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22AA9791-E249-44FD-B971-7C857A34AF2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CC7FEBED-C72B-420C-A76D-9917DD3A437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59547CBF-A2CB-4A8C-99CC-C4E913383E07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4EF3EC83-23B2-4853-A11A-E61E0500FB1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E8663314-7DAC-4F66-BB45-EF404958A34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A21065B6-D356-4C36-A128-07A5EDAAB2C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B24062E3-ED10-4D65-B3DB-F8FDE8FB6C8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DBDD09DA-FF37-43B0-930E-97761C88084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B66F96EA-96A0-40D3-BD4C-4AF60A55E2F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DB027309-1ED6-4702-9FBE-D95E854B7805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07E91C52-A97C-42FD-BDAF-DF51DE0F26D0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C5166CFF-5F39-4647-9700-FB282CCC1BC6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FFF4A95B-4428-4C9B-B949-7DFC12A2724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F7EBCCE7-B334-46BF-956F-9D5CC6EAB1D9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98954A07-AEB1-4C70-8C81-5E34E99E9314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819150</xdr:colOff>
      <xdr:row>46</xdr:row>
      <xdr:rowOff>185737</xdr:rowOff>
    </xdr:to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D25333C6-BCD4-4B31-93DB-BF29F1215F8E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676275</xdr:colOff>
      <xdr:row>46</xdr:row>
      <xdr:rowOff>185737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8CE24FB4-9C06-479E-A32C-7530AFD41D16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50</xdr:row>
      <xdr:rowOff>9525</xdr:rowOff>
    </xdr:from>
    <xdr:to>
      <xdr:col>5</xdr:col>
      <xdr:colOff>190500</xdr:colOff>
      <xdr:row>61</xdr:row>
      <xdr:rowOff>219075</xdr:rowOff>
    </xdr:to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31446512-2FFF-42A0-ADC5-46E30A341E65}"/>
            </a:ext>
          </a:extLst>
        </xdr:cNvPr>
        <xdr:cNvSpPr txBox="1">
          <a:spLocks noChangeArrowheads="1"/>
        </xdr:cNvSpPr>
      </xdr:nvSpPr>
      <xdr:spPr bwMode="auto">
        <a:xfrm>
          <a:off x="4791075" y="10944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D5CB099F-F592-4CF7-BBE1-C166CB679AC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6DE4ABDF-C537-40ED-9ABA-1807AA36CF3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4B006ABE-B3FC-410A-A9C1-1D80FB895BF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B2B6F247-9B49-4D33-BDCF-8A4358AC08A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221456</xdr:rowOff>
    </xdr:to>
    <xdr:sp macro="" textlink="">
      <xdr:nvSpPr>
        <xdr:cNvPr id="615" name="Text Box 7">
          <a:extLst>
            <a:ext uri="{FF2B5EF4-FFF2-40B4-BE49-F238E27FC236}">
              <a16:creationId xmlns:a16="http://schemas.microsoft.com/office/drawing/2014/main" id="{973E0645-ACCD-438D-A9D9-8E611824645E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221456</xdr:rowOff>
    </xdr:to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D8EA31DE-C814-4CEB-9AD0-B3AB6D06389D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70824AEE-B99F-4DC6-9A5C-F4ED958B184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C54009F2-AE6C-4ED7-9D41-A62ACB341E1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2C23BBD3-F1AE-4A63-8DED-7321D77CB6A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C236018F-C749-4359-8C27-3E55D7D434F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183356</xdr:rowOff>
    </xdr:to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01FFD2C4-E629-4791-BB5D-FE613BFC87B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183356</xdr:rowOff>
    </xdr:to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594A097F-77D0-4D8F-8DEA-81443D8C11DF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57344DFB-9214-4C99-BF42-BFD063924C4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A8634E3D-9941-461F-805B-6D97DFEDE98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F5BB03FF-01F3-4D0E-965D-5BF842D6712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8A419E25-0C78-48B0-9258-31FA5BEDAE9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627" name="Text Box 7">
          <a:extLst>
            <a:ext uri="{FF2B5EF4-FFF2-40B4-BE49-F238E27FC236}">
              <a16:creationId xmlns:a16="http://schemas.microsoft.com/office/drawing/2014/main" id="{CFA7F6A1-C4A7-42F8-99EB-42F3CAF14A3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C2F3B3A6-E9FF-48A8-AD3D-145A331A749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29" name="Text Box 7">
          <a:extLst>
            <a:ext uri="{FF2B5EF4-FFF2-40B4-BE49-F238E27FC236}">
              <a16:creationId xmlns:a16="http://schemas.microsoft.com/office/drawing/2014/main" id="{B05147ED-59AF-4F55-96D1-BBC05113D4E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39249472-1B03-4559-9569-A065BD49524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id="{B49998F2-0AB8-4421-BBBF-5F4337CE162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4FEFD8ED-E4A5-40C1-AAAA-4AB016B5D99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485775</xdr:colOff>
      <xdr:row>52</xdr:row>
      <xdr:rowOff>142875</xdr:rowOff>
    </xdr:from>
    <xdr:to>
      <xdr:col>6</xdr:col>
      <xdr:colOff>561975</xdr:colOff>
      <xdr:row>62</xdr:row>
      <xdr:rowOff>0</xdr:rowOff>
    </xdr:to>
    <xdr:sp macro="" textlink="">
      <xdr:nvSpPr>
        <xdr:cNvPr id="633" name="Text Box 7">
          <a:extLst>
            <a:ext uri="{FF2B5EF4-FFF2-40B4-BE49-F238E27FC236}">
              <a16:creationId xmlns:a16="http://schemas.microsoft.com/office/drawing/2014/main" id="{1FCFFC11-AF46-49C8-8883-CD8AF7D262A7}"/>
            </a:ext>
          </a:extLst>
        </xdr:cNvPr>
        <xdr:cNvSpPr txBox="1">
          <a:spLocks noChangeArrowheads="1"/>
        </xdr:cNvSpPr>
      </xdr:nvSpPr>
      <xdr:spPr bwMode="auto">
        <a:xfrm>
          <a:off x="6191250" y="11458575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50</xdr:row>
      <xdr:rowOff>81643</xdr:rowOff>
    </xdr:from>
    <xdr:to>
      <xdr:col>3</xdr:col>
      <xdr:colOff>72118</xdr:colOff>
      <xdr:row>61</xdr:row>
      <xdr:rowOff>192881</xdr:rowOff>
    </xdr:to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AD05A51D-C372-490D-930F-26230BEF4641}"/>
            </a:ext>
          </a:extLst>
        </xdr:cNvPr>
        <xdr:cNvSpPr txBox="1">
          <a:spLocks noChangeArrowheads="1"/>
        </xdr:cNvSpPr>
      </xdr:nvSpPr>
      <xdr:spPr bwMode="auto">
        <a:xfrm>
          <a:off x="3086100" y="11016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13CAA887-052B-44A5-AA13-394A07A682B3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B86D223C-0193-431B-919D-E34045F322E3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EBEBD99B-74A9-46CB-AB44-B95CA578E114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823912</xdr:colOff>
      <xdr:row>61</xdr:row>
      <xdr:rowOff>183356</xdr:rowOff>
    </xdr:to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0A37D0E1-8613-484A-8FA1-81C4814DAA87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681037</xdr:colOff>
      <xdr:row>61</xdr:row>
      <xdr:rowOff>183356</xdr:rowOff>
    </xdr:to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423CEE2A-F7D1-4D48-B878-332DB890D041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0</xdr:colOff>
      <xdr:row>61</xdr:row>
      <xdr:rowOff>192881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14D1800C-0B8C-44A3-8A2A-5C54B784A0E1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641" name="Text Box 7">
          <a:extLst>
            <a:ext uri="{FF2B5EF4-FFF2-40B4-BE49-F238E27FC236}">
              <a16:creationId xmlns:a16="http://schemas.microsoft.com/office/drawing/2014/main" id="{C2CFCC1A-7941-4EDF-9BC6-E1DD2713D51F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B8EBCB59-B1C1-4B40-A591-46B1EBB05534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895350</xdr:colOff>
      <xdr:row>61</xdr:row>
      <xdr:rowOff>183356</xdr:rowOff>
    </xdr:to>
    <xdr:sp macro="" textlink="">
      <xdr:nvSpPr>
        <xdr:cNvPr id="643" name="Text Box 7">
          <a:extLst>
            <a:ext uri="{FF2B5EF4-FFF2-40B4-BE49-F238E27FC236}">
              <a16:creationId xmlns:a16="http://schemas.microsoft.com/office/drawing/2014/main" id="{7117467A-F58C-4B8B-B5F6-EBE0B8AF2E1F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752475</xdr:colOff>
      <xdr:row>61</xdr:row>
      <xdr:rowOff>183356</xdr:rowOff>
    </xdr:to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DD82E85B-EEA2-4704-8E18-90F8B086FF91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47</xdr:row>
      <xdr:rowOff>0</xdr:rowOff>
    </xdr:from>
    <xdr:to>
      <xdr:col>1</xdr:col>
      <xdr:colOff>823912</xdr:colOff>
      <xdr:row>61</xdr:row>
      <xdr:rowOff>183356</xdr:rowOff>
    </xdr:to>
    <xdr:sp macro="" textlink="">
      <xdr:nvSpPr>
        <xdr:cNvPr id="645" name="Text Box 7">
          <a:extLst>
            <a:ext uri="{FF2B5EF4-FFF2-40B4-BE49-F238E27FC236}">
              <a16:creationId xmlns:a16="http://schemas.microsoft.com/office/drawing/2014/main" id="{D096CA3F-90B8-4F49-82EA-0DCC097BB971}"/>
            </a:ext>
          </a:extLst>
        </xdr:cNvPr>
        <xdr:cNvSpPr txBox="1">
          <a:spLocks noChangeArrowheads="1"/>
        </xdr:cNvSpPr>
      </xdr:nvSpPr>
      <xdr:spPr bwMode="auto">
        <a:xfrm>
          <a:off x="1104900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47</xdr:row>
      <xdr:rowOff>0</xdr:rowOff>
    </xdr:from>
    <xdr:to>
      <xdr:col>1</xdr:col>
      <xdr:colOff>681037</xdr:colOff>
      <xdr:row>61</xdr:row>
      <xdr:rowOff>183356</xdr:rowOff>
    </xdr:to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CA3CC6BF-0664-48CA-96E2-9F1D9C338244}"/>
            </a:ext>
          </a:extLst>
        </xdr:cNvPr>
        <xdr:cNvSpPr txBox="1">
          <a:spLocks noChangeArrowheads="1"/>
        </xdr:cNvSpPr>
      </xdr:nvSpPr>
      <xdr:spPr bwMode="auto">
        <a:xfrm>
          <a:off x="962025" y="103632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647" name="Text Box 7">
          <a:extLst>
            <a:ext uri="{FF2B5EF4-FFF2-40B4-BE49-F238E27FC236}">
              <a16:creationId xmlns:a16="http://schemas.microsoft.com/office/drawing/2014/main" id="{796C0F8B-E017-4238-8B8E-E68A2741383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183356</xdr:rowOff>
    </xdr:to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DAF51AB3-50CC-46DF-A3F9-925BB6F27D8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649" name="Text Box 7">
          <a:extLst>
            <a:ext uri="{FF2B5EF4-FFF2-40B4-BE49-F238E27FC236}">
              <a16:creationId xmlns:a16="http://schemas.microsoft.com/office/drawing/2014/main" id="{9DC1D6C1-C807-4CE4-82EB-F3516C9B432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64047B29-3A4A-4959-98CA-EA5AF5F4C1D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E61E722A-8806-4B3D-9FA1-0946CAED581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3C394A34-02E9-45C7-A29C-87FA6A8C965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FA86D73C-86EE-484B-9286-318762A9F6C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498F134E-1FC4-44D4-A420-66A4EA6369C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D95A6A70-E7AD-451F-8510-EB9AF14D61E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183356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3FF90280-08A6-4AB5-9173-8FE554E7C2C1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56</xdr:row>
      <xdr:rowOff>0</xdr:rowOff>
    </xdr:from>
    <xdr:to>
      <xdr:col>1</xdr:col>
      <xdr:colOff>819150</xdr:colOff>
      <xdr:row>61</xdr:row>
      <xdr:rowOff>219074</xdr:rowOff>
    </xdr:to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9A97F37C-CA28-4698-811A-0045F9C8D6C0}"/>
            </a:ext>
          </a:extLst>
        </xdr:cNvPr>
        <xdr:cNvSpPr txBox="1">
          <a:spLocks noChangeArrowheads="1"/>
        </xdr:cNvSpPr>
      </xdr:nvSpPr>
      <xdr:spPr bwMode="auto">
        <a:xfrm>
          <a:off x="1104900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56</xdr:row>
      <xdr:rowOff>0</xdr:rowOff>
    </xdr:from>
    <xdr:to>
      <xdr:col>1</xdr:col>
      <xdr:colOff>676275</xdr:colOff>
      <xdr:row>61</xdr:row>
      <xdr:rowOff>219074</xdr:rowOff>
    </xdr:to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E114B987-03D1-4DC7-B315-2C9780F08185}"/>
            </a:ext>
          </a:extLst>
        </xdr:cNvPr>
        <xdr:cNvSpPr txBox="1">
          <a:spLocks noChangeArrowheads="1"/>
        </xdr:cNvSpPr>
      </xdr:nvSpPr>
      <xdr:spPr bwMode="auto">
        <a:xfrm>
          <a:off x="962025" y="12077700"/>
          <a:ext cx="0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E7E0AF0F-E286-4FDA-805F-C25950D39EA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9AAD0B13-0D45-4DBE-955A-F0F5D66FEC6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7B367E8D-C27B-427E-AFA3-D7D6C9A7EBC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3F49E5E4-1835-4956-A3F8-F209F13F319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54</xdr:row>
      <xdr:rowOff>9525</xdr:rowOff>
    </xdr:from>
    <xdr:to>
      <xdr:col>6</xdr:col>
      <xdr:colOff>190500</xdr:colOff>
      <xdr:row>61</xdr:row>
      <xdr:rowOff>219075</xdr:rowOff>
    </xdr:to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A1B3046F-B0F6-45F5-BB2B-E6CA0AE0A109}"/>
            </a:ext>
          </a:extLst>
        </xdr:cNvPr>
        <xdr:cNvSpPr txBox="1">
          <a:spLocks noChangeArrowheads="1"/>
        </xdr:cNvSpPr>
      </xdr:nvSpPr>
      <xdr:spPr bwMode="auto">
        <a:xfrm>
          <a:off x="5819775" y="11706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211931</xdr:rowOff>
    </xdr:to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id="{7DEBCFB4-14B5-468D-85C5-4249C3A2032D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211931</xdr:rowOff>
    </xdr:to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B7D7FB19-2291-4B77-9776-8479AD59C16E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895350</xdr:colOff>
      <xdr:row>61</xdr:row>
      <xdr:rowOff>230981</xdr:rowOff>
    </xdr:to>
    <xdr:sp macro="" textlink="">
      <xdr:nvSpPr>
        <xdr:cNvPr id="666" name="Text Box 7">
          <a:extLst>
            <a:ext uri="{FF2B5EF4-FFF2-40B4-BE49-F238E27FC236}">
              <a16:creationId xmlns:a16="http://schemas.microsoft.com/office/drawing/2014/main" id="{AAC29CBC-4EA1-485C-81EB-3433A6CD032D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230981</xdr:rowOff>
    </xdr:to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23EAABB1-FA8F-4440-8B74-46B901EF61F8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752475</xdr:colOff>
      <xdr:row>61</xdr:row>
      <xdr:rowOff>230981</xdr:rowOff>
    </xdr:to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94FE388B-DCC3-46DB-849D-5621853CE3AC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05CF3B06-9439-40E9-A04C-CA46DA4D1B9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BFB5E0DB-B159-4F12-8186-5DA05865DBB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5CF02084-9E5A-4175-BC2D-B90C50B18C1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C11952D8-BD8F-4E1F-8C06-2E43EE461C1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673" name="Text Box 7">
          <a:extLst>
            <a:ext uri="{FF2B5EF4-FFF2-40B4-BE49-F238E27FC236}">
              <a16:creationId xmlns:a16="http://schemas.microsoft.com/office/drawing/2014/main" id="{173DD3E8-3673-4E8E-AF33-0D975EA9525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674" name="Text Box 8">
          <a:extLst>
            <a:ext uri="{FF2B5EF4-FFF2-40B4-BE49-F238E27FC236}">
              <a16:creationId xmlns:a16="http://schemas.microsoft.com/office/drawing/2014/main" id="{AFCE4EA7-0CBB-4646-A908-1C54A982CDC4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75" name="Text Box 7">
          <a:extLst>
            <a:ext uri="{FF2B5EF4-FFF2-40B4-BE49-F238E27FC236}">
              <a16:creationId xmlns:a16="http://schemas.microsoft.com/office/drawing/2014/main" id="{D57A9A0E-3C75-4E29-8D5C-DB8DEDC6345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CB6FE334-3C0C-4406-A624-68A03F5B7D5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id="{F8E4CE0C-CA89-46D7-8DFB-5E930E95002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57240BDD-DDD3-4654-9B05-FA1487F8B20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679" name="Text Box 7">
          <a:extLst>
            <a:ext uri="{FF2B5EF4-FFF2-40B4-BE49-F238E27FC236}">
              <a16:creationId xmlns:a16="http://schemas.microsoft.com/office/drawing/2014/main" id="{6D89EB66-E788-45F7-8421-DB56845944A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EC6CBFC4-7E15-4E6F-BDE0-C75C15E1C62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81" name="Text Box 7">
          <a:extLst>
            <a:ext uri="{FF2B5EF4-FFF2-40B4-BE49-F238E27FC236}">
              <a16:creationId xmlns:a16="http://schemas.microsoft.com/office/drawing/2014/main" id="{B3006636-AA4F-4904-BCBE-1133F2BA65B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8CA0C031-4CC3-497A-9B3D-1E93554E7F9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83" name="Text Box 7">
          <a:extLst>
            <a:ext uri="{FF2B5EF4-FFF2-40B4-BE49-F238E27FC236}">
              <a16:creationId xmlns:a16="http://schemas.microsoft.com/office/drawing/2014/main" id="{7217BFA9-F9F8-4550-8964-DD9812AC9F1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5486D827-D16C-4957-B5EF-B30E12B50C9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685" name="Text Box 7">
          <a:extLst>
            <a:ext uri="{FF2B5EF4-FFF2-40B4-BE49-F238E27FC236}">
              <a16:creationId xmlns:a16="http://schemas.microsoft.com/office/drawing/2014/main" id="{84A87209-7053-412D-878C-1B04F1ED1ED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DB6865D6-F93B-476A-B68F-F1072DBF10C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687" name="Text Box 7">
          <a:extLst>
            <a:ext uri="{FF2B5EF4-FFF2-40B4-BE49-F238E27FC236}">
              <a16:creationId xmlns:a16="http://schemas.microsoft.com/office/drawing/2014/main" id="{2EC41E6E-CA30-4526-AF0C-A3EA3AC9FCC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3C342643-5D44-4BF8-B406-36656BC64E3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689" name="Text Box 7">
          <a:extLst>
            <a:ext uri="{FF2B5EF4-FFF2-40B4-BE49-F238E27FC236}">
              <a16:creationId xmlns:a16="http://schemas.microsoft.com/office/drawing/2014/main" id="{FA7E0339-85F5-4F6C-A34B-0341C988BD9A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173831</xdr:rowOff>
    </xdr:to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436FC63B-D768-4767-A7BF-2961F4CDABBB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91" name="Text Box 7">
          <a:extLst>
            <a:ext uri="{FF2B5EF4-FFF2-40B4-BE49-F238E27FC236}">
              <a16:creationId xmlns:a16="http://schemas.microsoft.com/office/drawing/2014/main" id="{9C3EE809-21E2-4189-BD2E-D5145B0AA1D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5EB64875-820F-410B-A4B0-F5A95388AAD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48</xdr:row>
      <xdr:rowOff>40821</xdr:rowOff>
    </xdr:from>
    <xdr:to>
      <xdr:col>4</xdr:col>
      <xdr:colOff>78921</xdr:colOff>
      <xdr:row>61</xdr:row>
      <xdr:rowOff>152400</xdr:rowOff>
    </xdr:to>
    <xdr:sp macro="" textlink="">
      <xdr:nvSpPr>
        <xdr:cNvPr id="693" name="Text Box 7">
          <a:extLst>
            <a:ext uri="{FF2B5EF4-FFF2-40B4-BE49-F238E27FC236}">
              <a16:creationId xmlns:a16="http://schemas.microsoft.com/office/drawing/2014/main" id="{CBCF83A8-9A8B-49A0-959C-FB259D5668A1}"/>
            </a:ext>
          </a:extLst>
        </xdr:cNvPr>
        <xdr:cNvSpPr txBox="1">
          <a:spLocks noChangeArrowheads="1"/>
        </xdr:cNvSpPr>
      </xdr:nvSpPr>
      <xdr:spPr bwMode="auto">
        <a:xfrm>
          <a:off x="3650796" y="105945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76200</xdr:colOff>
      <xdr:row>61</xdr:row>
      <xdr:rowOff>152400</xdr:rowOff>
    </xdr:to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9F852D95-FB5E-45B8-A98D-661ACB5DF08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695" name="Text Box 7">
          <a:extLst>
            <a:ext uri="{FF2B5EF4-FFF2-40B4-BE49-F238E27FC236}">
              <a16:creationId xmlns:a16="http://schemas.microsoft.com/office/drawing/2014/main" id="{5A999762-53EF-4006-B995-1A64951F290D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47</xdr:row>
      <xdr:rowOff>0</xdr:rowOff>
    </xdr:from>
    <xdr:to>
      <xdr:col>4</xdr:col>
      <xdr:colOff>12700</xdr:colOff>
      <xdr:row>61</xdr:row>
      <xdr:rowOff>152400</xdr:rowOff>
    </xdr:to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B2A66907-3F8D-41B1-AB1E-E5903E69D90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48</xdr:row>
      <xdr:rowOff>68036</xdr:rowOff>
    </xdr:from>
    <xdr:to>
      <xdr:col>4</xdr:col>
      <xdr:colOff>73479</xdr:colOff>
      <xdr:row>61</xdr:row>
      <xdr:rowOff>180975</xdr:rowOff>
    </xdr:to>
    <xdr:sp macro="" textlink="">
      <xdr:nvSpPr>
        <xdr:cNvPr id="697" name="Text Box 7">
          <a:extLst>
            <a:ext uri="{FF2B5EF4-FFF2-40B4-BE49-F238E27FC236}">
              <a16:creationId xmlns:a16="http://schemas.microsoft.com/office/drawing/2014/main" id="{2815E0F1-1BA7-4AE3-994E-9598D4967FF4}"/>
            </a:ext>
          </a:extLst>
        </xdr:cNvPr>
        <xdr:cNvSpPr txBox="1">
          <a:spLocks noChangeArrowheads="1"/>
        </xdr:cNvSpPr>
      </xdr:nvSpPr>
      <xdr:spPr bwMode="auto">
        <a:xfrm>
          <a:off x="3649436" y="106217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752475</xdr:colOff>
      <xdr:row>61</xdr:row>
      <xdr:rowOff>173831</xdr:rowOff>
    </xdr:to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A698B397-2730-41A1-8852-A5D5E258ACA6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823912</xdr:colOff>
      <xdr:row>61</xdr:row>
      <xdr:rowOff>173831</xdr:rowOff>
    </xdr:to>
    <xdr:sp macro="" textlink="">
      <xdr:nvSpPr>
        <xdr:cNvPr id="699" name="Text Box 7">
          <a:extLst>
            <a:ext uri="{FF2B5EF4-FFF2-40B4-BE49-F238E27FC236}">
              <a16:creationId xmlns:a16="http://schemas.microsoft.com/office/drawing/2014/main" id="{31B8AFE5-F36B-4E00-AE93-6492B4942343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681037</xdr:colOff>
      <xdr:row>61</xdr:row>
      <xdr:rowOff>173831</xdr:rowOff>
    </xdr:to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A5359543-3D6E-492D-8561-1FB796E1FC00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0</xdr:colOff>
      <xdr:row>61</xdr:row>
      <xdr:rowOff>171450</xdr:rowOff>
    </xdr:to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7F60D0C6-26C6-4327-B225-043D95E87CC1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895350</xdr:colOff>
      <xdr:row>61</xdr:row>
      <xdr:rowOff>173831</xdr:rowOff>
    </xdr:to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45C31567-C9A2-4F76-B3B9-25906FA41EB7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53</xdr:row>
      <xdr:rowOff>13606</xdr:rowOff>
    </xdr:from>
    <xdr:to>
      <xdr:col>7</xdr:col>
      <xdr:colOff>12700</xdr:colOff>
      <xdr:row>61</xdr:row>
      <xdr:rowOff>183356</xdr:rowOff>
    </xdr:to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0133C5B1-37C7-4C36-84FE-18BA56ED72F9}"/>
            </a:ext>
          </a:extLst>
        </xdr:cNvPr>
        <xdr:cNvSpPr txBox="1">
          <a:spLocks noChangeArrowheads="1"/>
        </xdr:cNvSpPr>
      </xdr:nvSpPr>
      <xdr:spPr bwMode="auto">
        <a:xfrm>
          <a:off x="6262007" y="115198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48</xdr:row>
      <xdr:rowOff>81643</xdr:rowOff>
    </xdr:from>
    <xdr:to>
      <xdr:col>3</xdr:col>
      <xdr:colOff>307522</xdr:colOff>
      <xdr:row>61</xdr:row>
      <xdr:rowOff>180975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C6AA77FA-7B8D-4560-BB86-D02BA66FE6FE}"/>
            </a:ext>
          </a:extLst>
        </xdr:cNvPr>
        <xdr:cNvSpPr txBox="1">
          <a:spLocks noChangeArrowheads="1"/>
        </xdr:cNvSpPr>
      </xdr:nvSpPr>
      <xdr:spPr bwMode="auto">
        <a:xfrm>
          <a:off x="3321504" y="106353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47</xdr:row>
      <xdr:rowOff>0</xdr:rowOff>
    </xdr:from>
    <xdr:to>
      <xdr:col>2</xdr:col>
      <xdr:colOff>823912</xdr:colOff>
      <xdr:row>61</xdr:row>
      <xdr:rowOff>173831</xdr:rowOff>
    </xdr:to>
    <xdr:sp macro="" textlink="">
      <xdr:nvSpPr>
        <xdr:cNvPr id="705" name="Text Box 7">
          <a:extLst>
            <a:ext uri="{FF2B5EF4-FFF2-40B4-BE49-F238E27FC236}">
              <a16:creationId xmlns:a16="http://schemas.microsoft.com/office/drawing/2014/main" id="{D3F4779B-06AB-4A96-B195-1EB26415FB64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47</xdr:row>
      <xdr:rowOff>0</xdr:rowOff>
    </xdr:from>
    <xdr:to>
      <xdr:col>2</xdr:col>
      <xdr:colOff>681037</xdr:colOff>
      <xdr:row>61</xdr:row>
      <xdr:rowOff>173831</xdr:rowOff>
    </xdr:to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EBCE093F-958D-4E17-B922-3DCFF7A659D4}"/>
            </a:ext>
          </a:extLst>
        </xdr:cNvPr>
        <xdr:cNvSpPr txBox="1">
          <a:spLocks noChangeArrowheads="1"/>
        </xdr:cNvSpPr>
      </xdr:nvSpPr>
      <xdr:spPr bwMode="auto">
        <a:xfrm>
          <a:off x="3086100" y="103632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707" name="Text Box 7">
          <a:extLst>
            <a:ext uri="{FF2B5EF4-FFF2-40B4-BE49-F238E27FC236}">
              <a16:creationId xmlns:a16="http://schemas.microsoft.com/office/drawing/2014/main" id="{288B2C68-83AC-4A38-8C42-60A2AAF9D970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76200</xdr:colOff>
      <xdr:row>61</xdr:row>
      <xdr:rowOff>173831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A68107F3-3C67-42F4-84AE-6E40C254D4F8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0CCE00DA-DF9C-4839-8860-D6D2384EE0EC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6FC49556-5898-4E87-9ED7-43ED5C14C352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D117601B-1DD8-4108-B212-0C0DA25E7139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534A349C-00E0-4BEC-931B-D037D9FF881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94898BDC-EE81-4BE6-BF28-C97DE30C0486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12C21CCE-975E-4721-9F65-D11879A65705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B19673CE-D04B-4696-ACA1-817387265633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0</xdr:colOff>
      <xdr:row>61</xdr:row>
      <xdr:rowOff>173831</xdr:rowOff>
    </xdr:to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88616421-B34D-4A3A-94B1-66B7DD1014DE}"/>
            </a:ext>
          </a:extLst>
        </xdr:cNvPr>
        <xdr:cNvSpPr txBox="1">
          <a:spLocks noChangeArrowheads="1"/>
        </xdr:cNvSpPr>
      </xdr:nvSpPr>
      <xdr:spPr bwMode="auto">
        <a:xfrm>
          <a:off x="3648075" y="103632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E523C35E-489B-4DFA-B8F6-E233AAFB6253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2466DCF3-0283-487F-9848-AD06AD017C2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7C29F68D-4F80-4865-83EC-8441FA67A086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2E96C359-4BC2-4E16-B547-AABA1139C3D4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185737</xdr:rowOff>
    </xdr:to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C9B7E20B-A12F-4FC3-BB3F-E4FD3C589140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185737</xdr:rowOff>
    </xdr:to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23C9CD5B-6C81-474E-8568-32128BB1D60D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819150</xdr:colOff>
      <xdr:row>46</xdr:row>
      <xdr:rowOff>185737</xdr:rowOff>
    </xdr:to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C6B514BA-C435-40B0-B43A-C5128BF033E4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676275</xdr:colOff>
      <xdr:row>46</xdr:row>
      <xdr:rowOff>185737</xdr:rowOff>
    </xdr:to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468301F0-25D2-444F-AD7E-6BEAE35E51D2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48</xdr:row>
      <xdr:rowOff>9525</xdr:rowOff>
    </xdr:from>
    <xdr:to>
      <xdr:col>5</xdr:col>
      <xdr:colOff>190500</xdr:colOff>
      <xdr:row>61</xdr:row>
      <xdr:rowOff>219075</xdr:rowOff>
    </xdr:to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E979EDAD-EF57-48A4-BB33-97EA9F92ECA4}"/>
            </a:ext>
          </a:extLst>
        </xdr:cNvPr>
        <xdr:cNvSpPr txBox="1">
          <a:spLocks noChangeArrowheads="1"/>
        </xdr:cNvSpPr>
      </xdr:nvSpPr>
      <xdr:spPr bwMode="auto">
        <a:xfrm>
          <a:off x="4791075" y="10563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5FB74435-A7A2-4530-B2D3-19213B05B95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7CA0A0D3-9B6C-4B0A-8A6C-B70DF346432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0A3D860C-101B-4A18-8DA1-0B607CBA266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E3B33554-5AF7-446C-845F-55AB3380631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221456</xdr:rowOff>
    </xdr:to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CB5B0897-A2D7-4621-8AC7-E0FB56939211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221456</xdr:rowOff>
    </xdr:to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F4FE963D-EB9B-4F0C-A724-1E379F5BE8B8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DA32C638-168C-4639-8F9D-81E336FAC6E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3ED6BD1C-E41B-4606-B2FF-BE06BAFD116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DFD263FD-88F8-4D4E-ABFE-DB5CEF7BB84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0E918EC5-EBA7-40DA-BA27-F95661DE2E5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47</xdr:row>
      <xdr:rowOff>2381</xdr:rowOff>
    </xdr:to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C15DBB13-D79E-40D7-9AEF-0CFC434BC24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47</xdr:row>
      <xdr:rowOff>2381</xdr:rowOff>
    </xdr:to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F475806D-D962-4488-92C8-44EB95D73E7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73390A7E-5261-4D6A-AFA6-5BE6CD31C37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3C2B01C0-DAF5-454D-97BF-6DDA02690A2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9EA1C966-12E4-4DE0-911A-7562D37AE2F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741" name="Text Box 8">
          <a:extLst>
            <a:ext uri="{FF2B5EF4-FFF2-40B4-BE49-F238E27FC236}">
              <a16:creationId xmlns:a16="http://schemas.microsoft.com/office/drawing/2014/main" id="{43C70281-424D-44B2-99EC-C629238F44B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id="{4BFDD4E5-F973-46F8-ABE9-E790C9FF086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8B1E3C9B-3EA1-4902-87A8-CDAE6A31E9B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44" name="Text Box 7">
          <a:extLst>
            <a:ext uri="{FF2B5EF4-FFF2-40B4-BE49-F238E27FC236}">
              <a16:creationId xmlns:a16="http://schemas.microsoft.com/office/drawing/2014/main" id="{A065D800-2FEC-4BDD-9D4D-D5C917D04DC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1C147DFE-6615-4B43-A92B-F3A634E6767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46" name="Text Box 7">
          <a:extLst>
            <a:ext uri="{FF2B5EF4-FFF2-40B4-BE49-F238E27FC236}">
              <a16:creationId xmlns:a16="http://schemas.microsoft.com/office/drawing/2014/main" id="{B6E9A6F1-3E98-42C6-B37A-799AE262D94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9595713E-F6EB-4BEF-93E6-7BC48C22BBC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1704975</xdr:colOff>
      <xdr:row>48</xdr:row>
      <xdr:rowOff>81643</xdr:rowOff>
    </xdr:from>
    <xdr:to>
      <xdr:col>3</xdr:col>
      <xdr:colOff>72118</xdr:colOff>
      <xdr:row>61</xdr:row>
      <xdr:rowOff>192881</xdr:rowOff>
    </xdr:to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C2202345-63D3-4B48-B2CA-DA4E705925C9}"/>
            </a:ext>
          </a:extLst>
        </xdr:cNvPr>
        <xdr:cNvSpPr txBox="1">
          <a:spLocks noChangeArrowheads="1"/>
        </xdr:cNvSpPr>
      </xdr:nvSpPr>
      <xdr:spPr bwMode="auto">
        <a:xfrm>
          <a:off x="3086100" y="106353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153A7AA5-0E35-4941-AD6F-649BBEF844A5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47</xdr:row>
      <xdr:rowOff>2381</xdr:rowOff>
    </xdr:to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72E2CD11-A64F-4CA5-A7AE-7E327B2ED38D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FBE0C8E1-6DD3-4926-A7DE-DC2D63DE0A6C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47</xdr:row>
      <xdr:rowOff>2381</xdr:rowOff>
    </xdr:to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6D190AD8-BF82-4A39-BF8D-1036C54F99FA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47</xdr:row>
      <xdr:rowOff>2381</xdr:rowOff>
    </xdr:to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45F0EBCC-FAA5-49D4-8B95-8AF81164581B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7A203213-C4AA-45B4-8A5B-BA7EA0A8F1DF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47</xdr:row>
      <xdr:rowOff>2381</xdr:rowOff>
    </xdr:to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id="{8A8AD667-268F-43CB-82A1-CA1E7A181C34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376D3D85-AEEC-46E8-A568-5F0D9953181F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47</xdr:row>
      <xdr:rowOff>2381</xdr:rowOff>
    </xdr:to>
    <xdr:sp macro="" textlink="">
      <xdr:nvSpPr>
        <xdr:cNvPr id="757" name="Text Box 7">
          <a:extLst>
            <a:ext uri="{FF2B5EF4-FFF2-40B4-BE49-F238E27FC236}">
              <a16:creationId xmlns:a16="http://schemas.microsoft.com/office/drawing/2014/main" id="{B253EA47-4E8C-4093-BD96-2E92F36699FD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47</xdr:row>
      <xdr:rowOff>2381</xdr:rowOff>
    </xdr:to>
    <xdr:sp macro="" textlink="">
      <xdr:nvSpPr>
        <xdr:cNvPr id="758" name="Text Box 8">
          <a:extLst>
            <a:ext uri="{FF2B5EF4-FFF2-40B4-BE49-F238E27FC236}">
              <a16:creationId xmlns:a16="http://schemas.microsoft.com/office/drawing/2014/main" id="{8FFF8045-9155-40A1-B560-C89D615992CF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47</xdr:row>
      <xdr:rowOff>2381</xdr:rowOff>
    </xdr:to>
    <xdr:sp macro="" textlink="">
      <xdr:nvSpPr>
        <xdr:cNvPr id="759" name="Text Box 7">
          <a:extLst>
            <a:ext uri="{FF2B5EF4-FFF2-40B4-BE49-F238E27FC236}">
              <a16:creationId xmlns:a16="http://schemas.microsoft.com/office/drawing/2014/main" id="{DF1E0357-E4FE-4496-88F9-19C1E4062B67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47</xdr:row>
      <xdr:rowOff>2381</xdr:rowOff>
    </xdr:to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FA3517C5-1998-4642-BDE3-582BC089DEC0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40F4179F-D72B-42DA-AF73-4FB1BB2748D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47</xdr:row>
      <xdr:rowOff>2381</xdr:rowOff>
    </xdr:to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CE31B8D5-4CB4-4DC9-9E8C-82B1632845F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763" name="Text Box 7">
          <a:extLst>
            <a:ext uri="{FF2B5EF4-FFF2-40B4-BE49-F238E27FC236}">
              <a16:creationId xmlns:a16="http://schemas.microsoft.com/office/drawing/2014/main" id="{8BBDE2FD-400A-487D-89AA-3DFC6BDF1AE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764" name="Text Box 8">
          <a:extLst>
            <a:ext uri="{FF2B5EF4-FFF2-40B4-BE49-F238E27FC236}">
              <a16:creationId xmlns:a16="http://schemas.microsoft.com/office/drawing/2014/main" id="{FC38CCBA-EB1A-4DDD-B3DB-337552FB628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765" name="Text Box 7">
          <a:extLst>
            <a:ext uri="{FF2B5EF4-FFF2-40B4-BE49-F238E27FC236}">
              <a16:creationId xmlns:a16="http://schemas.microsoft.com/office/drawing/2014/main" id="{C457BE64-3988-4C7B-AF67-90977C544A1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7E68C6EF-EED8-4E9A-8CCC-4DC792CC0CA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B1217B9B-1647-45A3-97CE-445A3CF3576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4F74CDA3-EDCD-4B6B-8D6D-29DAD6020CE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4D6D5759-9C0A-418E-810A-E60DE9348B3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47</xdr:row>
      <xdr:rowOff>2381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E1FA8DB7-1155-4D15-9558-6901D15953B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771" name="Text Box 7">
          <a:extLst>
            <a:ext uri="{FF2B5EF4-FFF2-40B4-BE49-F238E27FC236}">
              <a16:creationId xmlns:a16="http://schemas.microsoft.com/office/drawing/2014/main" id="{6F49D9DB-B01F-426C-B781-5B5068468594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39290357-7A8C-49D9-ABDB-C339E90B97E6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54</xdr:row>
      <xdr:rowOff>0</xdr:rowOff>
    </xdr:from>
    <xdr:to>
      <xdr:col>1</xdr:col>
      <xdr:colOff>819150</xdr:colOff>
      <xdr:row>61</xdr:row>
      <xdr:rowOff>200024</xdr:rowOff>
    </xdr:to>
    <xdr:sp macro="" textlink="">
      <xdr:nvSpPr>
        <xdr:cNvPr id="773" name="Text Box 7">
          <a:extLst>
            <a:ext uri="{FF2B5EF4-FFF2-40B4-BE49-F238E27FC236}">
              <a16:creationId xmlns:a16="http://schemas.microsoft.com/office/drawing/2014/main" id="{B4366E40-F7CE-4CD0-B9A4-87C139E3FA91}"/>
            </a:ext>
          </a:extLst>
        </xdr:cNvPr>
        <xdr:cNvSpPr txBox="1">
          <a:spLocks noChangeArrowheads="1"/>
        </xdr:cNvSpPr>
      </xdr:nvSpPr>
      <xdr:spPr bwMode="auto">
        <a:xfrm>
          <a:off x="1104900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54</xdr:row>
      <xdr:rowOff>0</xdr:rowOff>
    </xdr:from>
    <xdr:to>
      <xdr:col>1</xdr:col>
      <xdr:colOff>676275</xdr:colOff>
      <xdr:row>61</xdr:row>
      <xdr:rowOff>200024</xdr:rowOff>
    </xdr:to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FF8A4454-2170-45B5-B77A-D21B2D9B03BB}"/>
            </a:ext>
          </a:extLst>
        </xdr:cNvPr>
        <xdr:cNvSpPr txBox="1">
          <a:spLocks noChangeArrowheads="1"/>
        </xdr:cNvSpPr>
      </xdr:nvSpPr>
      <xdr:spPr bwMode="auto">
        <a:xfrm>
          <a:off x="962025" y="116967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75" name="Text Box 7">
          <a:extLst>
            <a:ext uri="{FF2B5EF4-FFF2-40B4-BE49-F238E27FC236}">
              <a16:creationId xmlns:a16="http://schemas.microsoft.com/office/drawing/2014/main" id="{CD148158-5B41-4A87-88C4-3D227B56784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id="{B3E57B97-D829-402D-94B1-CB3620B9F2DC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77" name="Text Box 7">
          <a:extLst>
            <a:ext uri="{FF2B5EF4-FFF2-40B4-BE49-F238E27FC236}">
              <a16:creationId xmlns:a16="http://schemas.microsoft.com/office/drawing/2014/main" id="{CFBC9D64-2DA2-4F15-8B46-5F5F52086E1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F59ACC8E-83B3-4B19-840F-B73911E5B0E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53</xdr:row>
      <xdr:rowOff>9525</xdr:rowOff>
    </xdr:from>
    <xdr:to>
      <xdr:col>6</xdr:col>
      <xdr:colOff>190500</xdr:colOff>
      <xdr:row>61</xdr:row>
      <xdr:rowOff>219075</xdr:rowOff>
    </xdr:to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9700EF81-1C0C-4026-8B18-FDED1DF3955A}"/>
            </a:ext>
          </a:extLst>
        </xdr:cNvPr>
        <xdr:cNvSpPr txBox="1">
          <a:spLocks noChangeArrowheads="1"/>
        </xdr:cNvSpPr>
      </xdr:nvSpPr>
      <xdr:spPr bwMode="auto">
        <a:xfrm>
          <a:off x="5819775" y="11515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211931</xdr:rowOff>
    </xdr:to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BE88D984-3938-47E2-92D8-C1C509953CED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211931</xdr:rowOff>
    </xdr:to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276FDB62-D374-44C4-BA02-BF08E8A992D3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230981</xdr:rowOff>
    </xdr:to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2E7A6D20-D898-43E7-B150-A9A8F326B70D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230981</xdr:rowOff>
    </xdr:to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EB80FA5E-B78B-4E9C-A6BC-4AF18763D605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230981</xdr:rowOff>
    </xdr:to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57E34CC8-ACC1-4D23-B2FA-3CB0C3C246CC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230981</xdr:rowOff>
    </xdr:to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4E812F3B-1F7B-49EB-96D8-6D372BFF2D59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819150</xdr:colOff>
      <xdr:row>50</xdr:row>
      <xdr:rowOff>0</xdr:rowOff>
    </xdr:from>
    <xdr:to>
      <xdr:col>2</xdr:col>
      <xdr:colOff>819150</xdr:colOff>
      <xdr:row>61</xdr:row>
      <xdr:rowOff>228600</xdr:rowOff>
    </xdr:to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CA301FDE-65CC-4E1D-9666-4EA2CBF0A2FF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902D680D-C1DF-4A38-A33F-4A5C357F29AA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89B97BF6-115F-471A-9983-A9A1359291A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1AAEA8E1-D6F4-4A75-AFB5-5B5FB72D313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8B654BC3-479A-4FFA-A938-02A48A7C136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7565DC03-3421-4E3E-A6CC-92375F457A3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AFD9DD72-1607-4C68-9577-82701C4C285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5FC6E532-2D6F-40EC-A2DB-40324DD904D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2EA11BB3-7286-4F82-984B-DCB9DE86F85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C5F2D9CB-1695-493A-AB4B-8BD1B12F049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4303ACAC-925A-4167-BEA8-238C696364C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8961E5D2-B19E-47E8-AACD-5EBF29A6267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080A16DE-3703-47C4-90CD-D4B8A4AAB5D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94A35C8F-5B43-4C5B-9DEE-8C6CB568571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800" name="Text Box 7">
          <a:extLst>
            <a:ext uri="{FF2B5EF4-FFF2-40B4-BE49-F238E27FC236}">
              <a16:creationId xmlns:a16="http://schemas.microsoft.com/office/drawing/2014/main" id="{210AEB68-6CBD-4D7F-A3AF-8B648F2CDE5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85F0FFE1-EB5B-40E2-88E6-6F7E4EC730F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802" name="Text Box 7">
          <a:extLst>
            <a:ext uri="{FF2B5EF4-FFF2-40B4-BE49-F238E27FC236}">
              <a16:creationId xmlns:a16="http://schemas.microsoft.com/office/drawing/2014/main" id="{E1448905-0525-403C-9365-2BEC49AD917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61</xdr:row>
      <xdr:rowOff>38099</xdr:rowOff>
    </xdr:to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90B2BD9F-B011-426E-BABB-154D17AD1A2B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23D92C4B-5B56-4F7F-A6A5-031BABF756D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31EC49F3-135E-45B3-AA75-F506CEA8B4E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D06C2615-2439-4655-9D58-176357D47409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BA0E9BED-E433-4ADB-9A2F-11A8816FC095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BE7D069A-8B61-47DA-9587-5C386EE9CB93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183356</xdr:rowOff>
    </xdr:to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3B10611D-DA40-4970-8E1E-57ABA8D65E16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70F1648E-8792-4EE0-BCC2-12490B0E491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3AF23317-A2BC-49C4-A493-7B68BDD1E024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859971</xdr:colOff>
      <xdr:row>47</xdr:row>
      <xdr:rowOff>40821</xdr:rowOff>
    </xdr:from>
    <xdr:to>
      <xdr:col>4</xdr:col>
      <xdr:colOff>78921</xdr:colOff>
      <xdr:row>61</xdr:row>
      <xdr:rowOff>155121</xdr:rowOff>
    </xdr:to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1FD619A4-4EF8-4319-AC60-4D02D571316F}"/>
            </a:ext>
          </a:extLst>
        </xdr:cNvPr>
        <xdr:cNvSpPr txBox="1">
          <a:spLocks noChangeArrowheads="1"/>
        </xdr:cNvSpPr>
      </xdr:nvSpPr>
      <xdr:spPr bwMode="auto">
        <a:xfrm>
          <a:off x="3650796" y="1040402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76200</xdr:colOff>
      <xdr:row>46</xdr:row>
      <xdr:rowOff>161925</xdr:rowOff>
    </xdr:to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75D1E29E-3825-4ACB-A39D-E338944D995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819150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5E5F4A3D-1BAE-4357-9D31-093B193B02BA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676275</xdr:colOff>
      <xdr:row>46</xdr:row>
      <xdr:rowOff>0</xdr:rowOff>
    </xdr:from>
    <xdr:to>
      <xdr:col>4</xdr:col>
      <xdr:colOff>12700</xdr:colOff>
      <xdr:row>46</xdr:row>
      <xdr:rowOff>161925</xdr:rowOff>
    </xdr:to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B5030128-7D26-45BB-A6FD-A572BDDCAFCF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915761</xdr:colOff>
      <xdr:row>47</xdr:row>
      <xdr:rowOff>68036</xdr:rowOff>
    </xdr:from>
    <xdr:to>
      <xdr:col>4</xdr:col>
      <xdr:colOff>73479</xdr:colOff>
      <xdr:row>61</xdr:row>
      <xdr:rowOff>182336</xdr:rowOff>
    </xdr:to>
    <xdr:sp macro="" textlink="">
      <xdr:nvSpPr>
        <xdr:cNvPr id="816" name="Text Box 7">
          <a:extLst>
            <a:ext uri="{FF2B5EF4-FFF2-40B4-BE49-F238E27FC236}">
              <a16:creationId xmlns:a16="http://schemas.microsoft.com/office/drawing/2014/main" id="{A7E73727-92DE-43FC-A11B-8049E70A230F}"/>
            </a:ext>
          </a:extLst>
        </xdr:cNvPr>
        <xdr:cNvSpPr txBox="1">
          <a:spLocks noChangeArrowheads="1"/>
        </xdr:cNvSpPr>
      </xdr:nvSpPr>
      <xdr:spPr bwMode="auto">
        <a:xfrm>
          <a:off x="3649436" y="1043123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752475</xdr:colOff>
      <xdr:row>46</xdr:row>
      <xdr:rowOff>183356</xdr:rowOff>
    </xdr:to>
    <xdr:sp macro="" textlink="">
      <xdr:nvSpPr>
        <xdr:cNvPr id="817" name="Text Box 8">
          <a:extLst>
            <a:ext uri="{FF2B5EF4-FFF2-40B4-BE49-F238E27FC236}">
              <a16:creationId xmlns:a16="http://schemas.microsoft.com/office/drawing/2014/main" id="{3A20F572-FFB4-42AC-B814-485B13294E58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46</xdr:row>
      <xdr:rowOff>183356</xdr:rowOff>
    </xdr:to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A1188BB0-FA4C-43F8-A921-9F47EA21747C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46</xdr:row>
      <xdr:rowOff>183356</xdr:rowOff>
    </xdr:to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6E89C6D1-63D8-490B-83EA-FD5D3678F2F2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0</xdr:colOff>
      <xdr:row>46</xdr:row>
      <xdr:rowOff>180975</xdr:rowOff>
    </xdr:to>
    <xdr:sp macro="" textlink="">
      <xdr:nvSpPr>
        <xdr:cNvPr id="820" name="Text Box 8">
          <a:extLst>
            <a:ext uri="{FF2B5EF4-FFF2-40B4-BE49-F238E27FC236}">
              <a16:creationId xmlns:a16="http://schemas.microsoft.com/office/drawing/2014/main" id="{8F9D4B9B-0D78-49E5-8CFB-45D5B32EC6E6}"/>
            </a:ext>
          </a:extLst>
        </xdr:cNvPr>
        <xdr:cNvSpPr txBox="1">
          <a:spLocks noChangeArrowheads="1"/>
        </xdr:cNvSpPr>
      </xdr:nvSpPr>
      <xdr:spPr bwMode="auto">
        <a:xfrm>
          <a:off x="3086100" y="101727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895350</xdr:colOff>
      <xdr:row>46</xdr:row>
      <xdr:rowOff>183356</xdr:rowOff>
    </xdr:to>
    <xdr:sp macro="" textlink="">
      <xdr:nvSpPr>
        <xdr:cNvPr id="821" name="Text Box 7">
          <a:extLst>
            <a:ext uri="{FF2B5EF4-FFF2-40B4-BE49-F238E27FC236}">
              <a16:creationId xmlns:a16="http://schemas.microsoft.com/office/drawing/2014/main" id="{DE9C6083-E177-4FCB-9B27-00C40E524A09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52</xdr:row>
      <xdr:rowOff>13606</xdr:rowOff>
    </xdr:from>
    <xdr:to>
      <xdr:col>7</xdr:col>
      <xdr:colOff>12700</xdr:colOff>
      <xdr:row>61</xdr:row>
      <xdr:rowOff>183356</xdr:rowOff>
    </xdr:to>
    <xdr:sp macro="" textlink="">
      <xdr:nvSpPr>
        <xdr:cNvPr id="822" name="Text Box 8">
          <a:extLst>
            <a:ext uri="{FF2B5EF4-FFF2-40B4-BE49-F238E27FC236}">
              <a16:creationId xmlns:a16="http://schemas.microsoft.com/office/drawing/2014/main" id="{F1BEF6A2-AA5F-4F1B-B583-92E53F39F614}"/>
            </a:ext>
          </a:extLst>
        </xdr:cNvPr>
        <xdr:cNvSpPr txBox="1">
          <a:spLocks noChangeArrowheads="1"/>
        </xdr:cNvSpPr>
      </xdr:nvSpPr>
      <xdr:spPr bwMode="auto">
        <a:xfrm>
          <a:off x="6262007" y="113293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317046</xdr:colOff>
      <xdr:row>46</xdr:row>
      <xdr:rowOff>176893</xdr:rowOff>
    </xdr:from>
    <xdr:to>
      <xdr:col>3</xdr:col>
      <xdr:colOff>389164</xdr:colOff>
      <xdr:row>61</xdr:row>
      <xdr:rowOff>148318</xdr:rowOff>
    </xdr:to>
    <xdr:sp macro="" textlink="">
      <xdr:nvSpPr>
        <xdr:cNvPr id="823" name="Text Box 7">
          <a:extLst>
            <a:ext uri="{FF2B5EF4-FFF2-40B4-BE49-F238E27FC236}">
              <a16:creationId xmlns:a16="http://schemas.microsoft.com/office/drawing/2014/main" id="{9B62F2CB-FAFC-45FE-BA6A-469F86C574DC}"/>
            </a:ext>
          </a:extLst>
        </xdr:cNvPr>
        <xdr:cNvSpPr txBox="1">
          <a:spLocks noChangeArrowheads="1"/>
        </xdr:cNvSpPr>
      </xdr:nvSpPr>
      <xdr:spPr bwMode="auto">
        <a:xfrm>
          <a:off x="3403146" y="103495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235404</xdr:colOff>
      <xdr:row>47</xdr:row>
      <xdr:rowOff>81643</xdr:rowOff>
    </xdr:from>
    <xdr:to>
      <xdr:col>3</xdr:col>
      <xdr:colOff>307522</xdr:colOff>
      <xdr:row>61</xdr:row>
      <xdr:rowOff>176893</xdr:rowOff>
    </xdr:to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F8BB0D9A-7A4D-4CF0-80BD-99CCAFEE3BC6}"/>
            </a:ext>
          </a:extLst>
        </xdr:cNvPr>
        <xdr:cNvSpPr txBox="1">
          <a:spLocks noChangeArrowheads="1"/>
        </xdr:cNvSpPr>
      </xdr:nvSpPr>
      <xdr:spPr bwMode="auto">
        <a:xfrm>
          <a:off x="3321504" y="1044484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46</xdr:row>
      <xdr:rowOff>0</xdr:rowOff>
    </xdr:from>
    <xdr:to>
      <xdr:col>1</xdr:col>
      <xdr:colOff>823912</xdr:colOff>
      <xdr:row>46</xdr:row>
      <xdr:rowOff>183356</xdr:rowOff>
    </xdr:to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DCE61592-C2D1-4BB8-B513-D4B88A0B2FF6}"/>
            </a:ext>
          </a:extLst>
        </xdr:cNvPr>
        <xdr:cNvSpPr txBox="1">
          <a:spLocks noChangeArrowheads="1"/>
        </xdr:cNvSpPr>
      </xdr:nvSpPr>
      <xdr:spPr bwMode="auto">
        <a:xfrm>
          <a:off x="1104900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46</xdr:row>
      <xdr:rowOff>0</xdr:rowOff>
    </xdr:from>
    <xdr:to>
      <xdr:col>1</xdr:col>
      <xdr:colOff>681037</xdr:colOff>
      <xdr:row>46</xdr:row>
      <xdr:rowOff>183356</xdr:rowOff>
    </xdr:to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0DE9745D-063D-43FD-93C2-588573AE96A6}"/>
            </a:ext>
          </a:extLst>
        </xdr:cNvPr>
        <xdr:cNvSpPr txBox="1">
          <a:spLocks noChangeArrowheads="1"/>
        </xdr:cNvSpPr>
      </xdr:nvSpPr>
      <xdr:spPr bwMode="auto">
        <a:xfrm>
          <a:off x="962025" y="101727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BF44A20F-543A-4607-AA18-630729E9ED3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76200</xdr:colOff>
      <xdr:row>46</xdr:row>
      <xdr:rowOff>183356</xdr:rowOff>
    </xdr:to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679BEC7E-3945-410A-9335-82EB47F97E6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976318AA-4F2A-44B1-AE12-351760055810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E6C2BC18-6F73-4066-B8B3-47C9D82B0C87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D1A6A08D-CB41-4236-843C-E47465A97DD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533BA03A-64FE-40FE-98BC-397470D412E8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B91A82A1-02A4-45D5-8A34-5C6EEB6771C1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834" name="Text Box 8">
          <a:extLst>
            <a:ext uri="{FF2B5EF4-FFF2-40B4-BE49-F238E27FC236}">
              <a16:creationId xmlns:a16="http://schemas.microsoft.com/office/drawing/2014/main" id="{24CAE16C-4F1D-4881-9CD7-83A201ABB93D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835" name="Text Box 7">
          <a:extLst>
            <a:ext uri="{FF2B5EF4-FFF2-40B4-BE49-F238E27FC236}">
              <a16:creationId xmlns:a16="http://schemas.microsoft.com/office/drawing/2014/main" id="{BC766ECF-B3A4-4FB6-9EF4-7CFDFAC790B2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0</xdr:colOff>
      <xdr:row>46</xdr:row>
      <xdr:rowOff>183356</xdr:rowOff>
    </xdr:to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8A75BF17-E118-49C1-977E-CC5359F8F44E}"/>
            </a:ext>
          </a:extLst>
        </xdr:cNvPr>
        <xdr:cNvSpPr txBox="1">
          <a:spLocks noChangeArrowheads="1"/>
        </xdr:cNvSpPr>
      </xdr:nvSpPr>
      <xdr:spPr bwMode="auto">
        <a:xfrm>
          <a:off x="3648075" y="101727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221456</xdr:rowOff>
    </xdr:to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199B2593-23AB-4191-8B56-134B7903F4C4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676275</xdr:colOff>
      <xdr:row>48</xdr:row>
      <xdr:rowOff>0</xdr:rowOff>
    </xdr:from>
    <xdr:to>
      <xdr:col>1</xdr:col>
      <xdr:colOff>752475</xdr:colOff>
      <xdr:row>61</xdr:row>
      <xdr:rowOff>221456</xdr:rowOff>
    </xdr:to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A534B07A-72BC-4EC7-A28B-8DFC4405B5FC}"/>
            </a:ext>
          </a:extLst>
        </xdr:cNvPr>
        <xdr:cNvSpPr txBox="1">
          <a:spLocks noChangeArrowheads="1"/>
        </xdr:cNvSpPr>
      </xdr:nvSpPr>
      <xdr:spPr bwMode="auto">
        <a:xfrm>
          <a:off x="962025" y="105537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50</xdr:row>
      <xdr:rowOff>0</xdr:rowOff>
    </xdr:from>
    <xdr:to>
      <xdr:col>2</xdr:col>
      <xdr:colOff>676275</xdr:colOff>
      <xdr:row>61</xdr:row>
      <xdr:rowOff>228600</xdr:rowOff>
    </xdr:to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8F225FF5-E40C-48EC-9016-4E3B5C1886C3}"/>
            </a:ext>
          </a:extLst>
        </xdr:cNvPr>
        <xdr:cNvSpPr txBox="1">
          <a:spLocks noChangeArrowheads="1"/>
        </xdr:cNvSpPr>
      </xdr:nvSpPr>
      <xdr:spPr bwMode="auto">
        <a:xfrm>
          <a:off x="3086100" y="10934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53</xdr:row>
      <xdr:rowOff>9525</xdr:rowOff>
    </xdr:from>
    <xdr:to>
      <xdr:col>6</xdr:col>
      <xdr:colOff>190500</xdr:colOff>
      <xdr:row>61</xdr:row>
      <xdr:rowOff>219075</xdr:rowOff>
    </xdr:to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B5B02182-DFF7-4175-B6B1-94235A3593F2}"/>
            </a:ext>
          </a:extLst>
        </xdr:cNvPr>
        <xdr:cNvSpPr txBox="1">
          <a:spLocks noChangeArrowheads="1"/>
        </xdr:cNvSpPr>
      </xdr:nvSpPr>
      <xdr:spPr bwMode="auto">
        <a:xfrm>
          <a:off x="5819775" y="11515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819150</xdr:colOff>
      <xdr:row>48</xdr:row>
      <xdr:rowOff>0</xdr:rowOff>
    </xdr:from>
    <xdr:to>
      <xdr:col>1</xdr:col>
      <xdr:colOff>895350</xdr:colOff>
      <xdr:row>61</xdr:row>
      <xdr:rowOff>211931</xdr:rowOff>
    </xdr:to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372CB52B-F849-4729-8A1D-E3D95284E7E9}"/>
            </a:ext>
          </a:extLst>
        </xdr:cNvPr>
        <xdr:cNvSpPr txBox="1">
          <a:spLocks noChangeArrowheads="1"/>
        </xdr:cNvSpPr>
      </xdr:nvSpPr>
      <xdr:spPr bwMode="auto">
        <a:xfrm>
          <a:off x="1104900" y="105537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766082</xdr:colOff>
      <xdr:row>52</xdr:row>
      <xdr:rowOff>13606</xdr:rowOff>
    </xdr:from>
    <xdr:to>
      <xdr:col>7</xdr:col>
      <xdr:colOff>12700</xdr:colOff>
      <xdr:row>61</xdr:row>
      <xdr:rowOff>183356</xdr:rowOff>
    </xdr:to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CD9EC599-53FE-4783-9D2B-E9FB2F4BE5BA}"/>
            </a:ext>
          </a:extLst>
        </xdr:cNvPr>
        <xdr:cNvSpPr txBox="1">
          <a:spLocks noChangeArrowheads="1"/>
        </xdr:cNvSpPr>
      </xdr:nvSpPr>
      <xdr:spPr bwMode="auto">
        <a:xfrm>
          <a:off x="6262007" y="1132930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705D-83C4-4443-A7A9-38AD5621E4C4}">
  <dimension ref="A1:L71"/>
  <sheetViews>
    <sheetView tabSelected="1" topLeftCell="A22" workbookViewId="0">
      <selection activeCell="E26" sqref="E26"/>
    </sheetView>
  </sheetViews>
  <sheetFormatPr defaultRowHeight="15"/>
  <cols>
    <col min="1" max="1" width="4.28515625" customWidth="1"/>
    <col min="2" max="2" width="32.5703125" customWidth="1"/>
    <col min="3" max="3" width="18" customWidth="1"/>
    <col min="4" max="4" width="8.42578125" customWidth="1"/>
    <col min="5" max="5" width="7.85546875" customWidth="1"/>
    <col min="6" max="6" width="13.140625" customWidth="1"/>
    <col min="7" max="7" width="9.85546875" customWidth="1"/>
    <col min="8" max="8" width="8.140625" customWidth="1"/>
    <col min="9" max="9" width="10.7109375" customWidth="1"/>
    <col min="10" max="10" width="11.5703125" customWidth="1"/>
  </cols>
  <sheetData>
    <row r="1" spans="1:11">
      <c r="A1" s="39" t="s">
        <v>93</v>
      </c>
      <c r="B1" s="40"/>
      <c r="C1" s="40"/>
      <c r="D1" s="40"/>
      <c r="E1" s="40"/>
      <c r="F1" s="40"/>
      <c r="G1" s="40"/>
      <c r="H1" s="40"/>
      <c r="I1" s="40"/>
      <c r="J1" s="20"/>
      <c r="K1" s="20"/>
    </row>
    <row r="2" spans="1:11" ht="16.5" customHeight="1">
      <c r="A2" t="s">
        <v>90</v>
      </c>
      <c r="J2" s="1"/>
      <c r="K2" s="1"/>
    </row>
    <row r="3" spans="1:11" ht="24" customHeight="1" thickBot="1">
      <c r="B3" t="s">
        <v>91</v>
      </c>
    </row>
    <row r="4" spans="1:11" ht="45.75" thickBot="1">
      <c r="A4" s="31" t="s">
        <v>0</v>
      </c>
      <c r="B4" s="32" t="s">
        <v>1</v>
      </c>
      <c r="C4" s="32" t="s">
        <v>89</v>
      </c>
      <c r="D4" s="33" t="s">
        <v>2</v>
      </c>
      <c r="E4" s="34" t="s">
        <v>3</v>
      </c>
      <c r="F4" s="32" t="s">
        <v>4</v>
      </c>
      <c r="G4" s="32" t="s">
        <v>5</v>
      </c>
      <c r="H4" s="32" t="s">
        <v>6</v>
      </c>
      <c r="I4" s="32" t="s">
        <v>92</v>
      </c>
      <c r="J4" s="32" t="s">
        <v>7</v>
      </c>
    </row>
    <row r="5" spans="1:11">
      <c r="A5" s="28" t="s">
        <v>8</v>
      </c>
      <c r="B5" s="29" t="s">
        <v>9</v>
      </c>
      <c r="C5" s="29"/>
      <c r="D5" s="29" t="s">
        <v>10</v>
      </c>
      <c r="E5" s="29">
        <v>220</v>
      </c>
      <c r="F5" s="30">
        <v>0</v>
      </c>
      <c r="G5" s="30">
        <f>E5*F5</f>
        <v>0</v>
      </c>
      <c r="H5" s="29">
        <v>0</v>
      </c>
      <c r="I5" s="30">
        <f>G5*H5%</f>
        <v>0</v>
      </c>
      <c r="J5" s="30">
        <f>G5+I5</f>
        <v>0</v>
      </c>
    </row>
    <row r="6" spans="1:11">
      <c r="A6" s="2" t="s">
        <v>11</v>
      </c>
      <c r="B6" s="3" t="s">
        <v>83</v>
      </c>
      <c r="C6" s="3"/>
      <c r="D6" s="4" t="s">
        <v>10</v>
      </c>
      <c r="E6" s="4">
        <v>200</v>
      </c>
      <c r="F6" s="5">
        <v>0</v>
      </c>
      <c r="G6" s="5">
        <f t="shared" ref="G6:G44" si="0">E6*F6</f>
        <v>0</v>
      </c>
      <c r="H6" s="4">
        <v>0</v>
      </c>
      <c r="I6" s="5">
        <f t="shared" ref="I6:I44" si="1">G6*H6%</f>
        <v>0</v>
      </c>
      <c r="J6" s="30">
        <f t="shared" ref="J6:J44" si="2">G6+I6</f>
        <v>0</v>
      </c>
    </row>
    <row r="7" spans="1:11">
      <c r="A7" s="2" t="s">
        <v>12</v>
      </c>
      <c r="B7" s="3" t="s">
        <v>13</v>
      </c>
      <c r="C7" s="3"/>
      <c r="D7" s="4" t="s">
        <v>10</v>
      </c>
      <c r="E7" s="4">
        <v>30</v>
      </c>
      <c r="F7" s="5">
        <v>0</v>
      </c>
      <c r="G7" s="5">
        <f t="shared" si="0"/>
        <v>0</v>
      </c>
      <c r="H7" s="4">
        <v>0</v>
      </c>
      <c r="I7" s="5">
        <f t="shared" si="1"/>
        <v>0</v>
      </c>
      <c r="J7" s="30">
        <f t="shared" si="2"/>
        <v>0</v>
      </c>
    </row>
    <row r="8" spans="1:11">
      <c r="A8" s="2" t="s">
        <v>14</v>
      </c>
      <c r="B8" s="3" t="s">
        <v>15</v>
      </c>
      <c r="C8" s="3"/>
      <c r="D8" s="4" t="s">
        <v>10</v>
      </c>
      <c r="E8" s="4">
        <v>120</v>
      </c>
      <c r="F8" s="5">
        <v>0</v>
      </c>
      <c r="G8" s="5">
        <f t="shared" si="0"/>
        <v>0</v>
      </c>
      <c r="H8" s="4">
        <v>0</v>
      </c>
      <c r="I8" s="5">
        <f t="shared" si="1"/>
        <v>0</v>
      </c>
      <c r="J8" s="30">
        <f t="shared" si="2"/>
        <v>0</v>
      </c>
    </row>
    <row r="9" spans="1:11">
      <c r="A9" s="2" t="s">
        <v>16</v>
      </c>
      <c r="B9" s="3" t="s">
        <v>17</v>
      </c>
      <c r="C9" s="3"/>
      <c r="D9" s="4" t="s">
        <v>10</v>
      </c>
      <c r="E9" s="4">
        <v>240</v>
      </c>
      <c r="F9" s="5">
        <v>0</v>
      </c>
      <c r="G9" s="5">
        <f t="shared" si="0"/>
        <v>0</v>
      </c>
      <c r="H9" s="4">
        <v>0</v>
      </c>
      <c r="I9" s="5">
        <f t="shared" si="1"/>
        <v>0</v>
      </c>
      <c r="J9" s="30">
        <f t="shared" si="2"/>
        <v>0</v>
      </c>
    </row>
    <row r="10" spans="1:11" ht="23.25">
      <c r="A10" s="2" t="s">
        <v>18</v>
      </c>
      <c r="B10" s="3" t="s">
        <v>19</v>
      </c>
      <c r="C10" s="3"/>
      <c r="D10" s="4" t="s">
        <v>10</v>
      </c>
      <c r="E10" s="4">
        <v>40</v>
      </c>
      <c r="F10" s="5">
        <v>0</v>
      </c>
      <c r="G10" s="5">
        <f t="shared" si="0"/>
        <v>0</v>
      </c>
      <c r="H10" s="4">
        <v>0</v>
      </c>
      <c r="I10" s="5">
        <f t="shared" si="1"/>
        <v>0</v>
      </c>
      <c r="J10" s="30">
        <f t="shared" si="2"/>
        <v>0</v>
      </c>
    </row>
    <row r="11" spans="1:11">
      <c r="A11" s="2" t="s">
        <v>20</v>
      </c>
      <c r="B11" s="3" t="s">
        <v>94</v>
      </c>
      <c r="C11" s="3"/>
      <c r="D11" s="4" t="s">
        <v>10</v>
      </c>
      <c r="E11" s="4">
        <v>15</v>
      </c>
      <c r="F11" s="5">
        <v>0</v>
      </c>
      <c r="G11" s="5">
        <f t="shared" si="0"/>
        <v>0</v>
      </c>
      <c r="H11" s="4">
        <v>0</v>
      </c>
      <c r="I11" s="5">
        <f t="shared" si="1"/>
        <v>0</v>
      </c>
      <c r="J11" s="30">
        <f t="shared" si="2"/>
        <v>0</v>
      </c>
    </row>
    <row r="12" spans="1:11">
      <c r="A12" s="2" t="s">
        <v>21</v>
      </c>
      <c r="B12" s="3" t="s">
        <v>95</v>
      </c>
      <c r="C12" s="3"/>
      <c r="D12" s="4" t="s">
        <v>10</v>
      </c>
      <c r="E12" s="4">
        <v>100</v>
      </c>
      <c r="F12" s="5">
        <v>0</v>
      </c>
      <c r="G12" s="5">
        <f t="shared" si="0"/>
        <v>0</v>
      </c>
      <c r="H12" s="4">
        <v>0</v>
      </c>
      <c r="I12" s="5">
        <f t="shared" si="1"/>
        <v>0</v>
      </c>
      <c r="J12" s="30">
        <f t="shared" si="2"/>
        <v>0</v>
      </c>
    </row>
    <row r="13" spans="1:11">
      <c r="A13" s="2" t="s">
        <v>96</v>
      </c>
      <c r="B13" s="3" t="s">
        <v>22</v>
      </c>
      <c r="C13" s="3"/>
      <c r="D13" s="4" t="s">
        <v>10</v>
      </c>
      <c r="E13" s="4">
        <v>500</v>
      </c>
      <c r="F13" s="5">
        <v>0</v>
      </c>
      <c r="G13" s="5">
        <f t="shared" si="0"/>
        <v>0</v>
      </c>
      <c r="H13" s="4">
        <v>0</v>
      </c>
      <c r="I13" s="5">
        <f t="shared" si="1"/>
        <v>0</v>
      </c>
      <c r="J13" s="30">
        <f t="shared" si="2"/>
        <v>0</v>
      </c>
    </row>
    <row r="14" spans="1:11">
      <c r="A14" s="2" t="s">
        <v>24</v>
      </c>
      <c r="B14" s="3" t="s">
        <v>23</v>
      </c>
      <c r="C14" s="3"/>
      <c r="D14" s="4" t="s">
        <v>10</v>
      </c>
      <c r="E14" s="4">
        <v>150</v>
      </c>
      <c r="F14" s="5">
        <v>0</v>
      </c>
      <c r="G14" s="5">
        <f t="shared" si="0"/>
        <v>0</v>
      </c>
      <c r="H14" s="4">
        <v>0</v>
      </c>
      <c r="I14" s="5">
        <f t="shared" si="1"/>
        <v>0</v>
      </c>
      <c r="J14" s="30">
        <f t="shared" si="2"/>
        <v>0</v>
      </c>
    </row>
    <row r="15" spans="1:11" ht="16.5" customHeight="1">
      <c r="A15" s="2" t="s">
        <v>26</v>
      </c>
      <c r="B15" s="3" t="s">
        <v>25</v>
      </c>
      <c r="C15" s="3"/>
      <c r="D15" s="4" t="s">
        <v>10</v>
      </c>
      <c r="E15" s="4">
        <v>450</v>
      </c>
      <c r="F15" s="5">
        <v>0</v>
      </c>
      <c r="G15" s="5">
        <f t="shared" si="0"/>
        <v>0</v>
      </c>
      <c r="H15" s="4">
        <v>0</v>
      </c>
      <c r="I15" s="5">
        <f t="shared" si="1"/>
        <v>0</v>
      </c>
      <c r="J15" s="30">
        <f t="shared" si="2"/>
        <v>0</v>
      </c>
    </row>
    <row r="16" spans="1:11">
      <c r="A16" s="2" t="s">
        <v>28</v>
      </c>
      <c r="B16" s="3" t="s">
        <v>27</v>
      </c>
      <c r="C16" s="3"/>
      <c r="D16" s="4" t="s">
        <v>10</v>
      </c>
      <c r="E16" s="4">
        <v>80</v>
      </c>
      <c r="F16" s="5">
        <v>0</v>
      </c>
      <c r="G16" s="5">
        <f t="shared" si="0"/>
        <v>0</v>
      </c>
      <c r="H16" s="4">
        <v>0</v>
      </c>
      <c r="I16" s="5">
        <f t="shared" si="1"/>
        <v>0</v>
      </c>
      <c r="J16" s="30">
        <f t="shared" si="2"/>
        <v>0</v>
      </c>
    </row>
    <row r="17" spans="1:10">
      <c r="A17" s="2" t="s">
        <v>29</v>
      </c>
      <c r="B17" s="3" t="s">
        <v>84</v>
      </c>
      <c r="C17" s="3"/>
      <c r="D17" s="4" t="s">
        <v>10</v>
      </c>
      <c r="E17" s="4">
        <v>60</v>
      </c>
      <c r="F17" s="5">
        <v>0</v>
      </c>
      <c r="G17" s="5">
        <f t="shared" si="0"/>
        <v>0</v>
      </c>
      <c r="H17" s="4">
        <v>0</v>
      </c>
      <c r="I17" s="5">
        <f t="shared" si="1"/>
        <v>0</v>
      </c>
      <c r="J17" s="30">
        <f t="shared" si="2"/>
        <v>0</v>
      </c>
    </row>
    <row r="18" spans="1:10">
      <c r="A18" s="2" t="s">
        <v>31</v>
      </c>
      <c r="B18" s="3" t="s">
        <v>30</v>
      </c>
      <c r="C18" s="3"/>
      <c r="D18" s="4" t="s">
        <v>10</v>
      </c>
      <c r="E18" s="4">
        <v>40</v>
      </c>
      <c r="F18" s="5">
        <v>0</v>
      </c>
      <c r="G18" s="5">
        <f t="shared" si="0"/>
        <v>0</v>
      </c>
      <c r="H18" s="4">
        <v>0</v>
      </c>
      <c r="I18" s="5">
        <f t="shared" si="1"/>
        <v>0</v>
      </c>
      <c r="J18" s="30">
        <f t="shared" si="2"/>
        <v>0</v>
      </c>
    </row>
    <row r="19" spans="1:10" ht="23.25">
      <c r="A19" s="2" t="s">
        <v>33</v>
      </c>
      <c r="B19" s="3" t="s">
        <v>32</v>
      </c>
      <c r="C19" s="3"/>
      <c r="D19" s="4" t="s">
        <v>10</v>
      </c>
      <c r="E19" s="4">
        <v>100</v>
      </c>
      <c r="F19" s="5">
        <v>0</v>
      </c>
      <c r="G19" s="5">
        <f t="shared" si="0"/>
        <v>0</v>
      </c>
      <c r="H19" s="4">
        <v>0</v>
      </c>
      <c r="I19" s="5">
        <f t="shared" si="1"/>
        <v>0</v>
      </c>
      <c r="J19" s="30">
        <f t="shared" si="2"/>
        <v>0</v>
      </c>
    </row>
    <row r="20" spans="1:10" ht="23.25">
      <c r="A20" s="2" t="s">
        <v>35</v>
      </c>
      <c r="B20" s="7" t="s">
        <v>34</v>
      </c>
      <c r="C20" s="7"/>
      <c r="D20" s="8" t="s">
        <v>10</v>
      </c>
      <c r="E20" s="8">
        <v>350</v>
      </c>
      <c r="F20" s="5">
        <v>0</v>
      </c>
      <c r="G20" s="5">
        <f t="shared" si="0"/>
        <v>0</v>
      </c>
      <c r="H20" s="4">
        <v>0</v>
      </c>
      <c r="I20" s="5">
        <f t="shared" si="1"/>
        <v>0</v>
      </c>
      <c r="J20" s="30">
        <f t="shared" si="2"/>
        <v>0</v>
      </c>
    </row>
    <row r="21" spans="1:10" ht="23.25">
      <c r="A21" s="2" t="s">
        <v>37</v>
      </c>
      <c r="B21" s="3" t="s">
        <v>36</v>
      </c>
      <c r="C21" s="3"/>
      <c r="D21" s="4" t="s">
        <v>10</v>
      </c>
      <c r="E21" s="4">
        <v>100</v>
      </c>
      <c r="F21" s="5">
        <v>0</v>
      </c>
      <c r="G21" s="5">
        <f t="shared" si="0"/>
        <v>0</v>
      </c>
      <c r="H21" s="4">
        <v>0</v>
      </c>
      <c r="I21" s="5">
        <f t="shared" si="1"/>
        <v>0</v>
      </c>
      <c r="J21" s="30">
        <f t="shared" si="2"/>
        <v>0</v>
      </c>
    </row>
    <row r="22" spans="1:10" ht="23.25">
      <c r="A22" s="2" t="s">
        <v>39</v>
      </c>
      <c r="B22" s="3" t="s">
        <v>38</v>
      </c>
      <c r="C22" s="3"/>
      <c r="D22" s="4" t="s">
        <v>10</v>
      </c>
      <c r="E22" s="4">
        <v>80</v>
      </c>
      <c r="F22" s="5">
        <v>0</v>
      </c>
      <c r="G22" s="5">
        <f t="shared" si="0"/>
        <v>0</v>
      </c>
      <c r="H22" s="4">
        <v>0</v>
      </c>
      <c r="I22" s="5">
        <f t="shared" si="1"/>
        <v>0</v>
      </c>
      <c r="J22" s="30">
        <f t="shared" si="2"/>
        <v>0</v>
      </c>
    </row>
    <row r="23" spans="1:10" ht="23.25">
      <c r="A23" s="2" t="s">
        <v>41</v>
      </c>
      <c r="B23" s="3" t="s">
        <v>40</v>
      </c>
      <c r="C23" s="3"/>
      <c r="D23" s="4" t="s">
        <v>10</v>
      </c>
      <c r="E23" s="4">
        <v>200</v>
      </c>
      <c r="F23" s="5">
        <v>0</v>
      </c>
      <c r="G23" s="5">
        <f t="shared" si="0"/>
        <v>0</v>
      </c>
      <c r="H23" s="4">
        <v>0</v>
      </c>
      <c r="I23" s="5">
        <f t="shared" si="1"/>
        <v>0</v>
      </c>
      <c r="J23" s="30">
        <f t="shared" si="2"/>
        <v>0</v>
      </c>
    </row>
    <row r="24" spans="1:10" ht="23.25">
      <c r="A24" s="2" t="s">
        <v>42</v>
      </c>
      <c r="B24" s="3" t="s">
        <v>43</v>
      </c>
      <c r="C24" s="3"/>
      <c r="D24" s="4" t="s">
        <v>10</v>
      </c>
      <c r="E24" s="4">
        <v>30</v>
      </c>
      <c r="F24" s="5">
        <v>0</v>
      </c>
      <c r="G24" s="5">
        <f t="shared" si="0"/>
        <v>0</v>
      </c>
      <c r="H24" s="4">
        <v>0</v>
      </c>
      <c r="I24" s="5">
        <f t="shared" si="1"/>
        <v>0</v>
      </c>
      <c r="J24" s="30">
        <f t="shared" si="2"/>
        <v>0</v>
      </c>
    </row>
    <row r="25" spans="1:10" ht="23.25">
      <c r="A25" s="2" t="s">
        <v>44</v>
      </c>
      <c r="B25" s="3" t="s">
        <v>45</v>
      </c>
      <c r="C25" s="3"/>
      <c r="D25" s="4" t="s">
        <v>10</v>
      </c>
      <c r="E25" s="4">
        <v>110</v>
      </c>
      <c r="F25" s="5">
        <v>0</v>
      </c>
      <c r="G25" s="5">
        <f t="shared" si="0"/>
        <v>0</v>
      </c>
      <c r="H25" s="4">
        <v>0</v>
      </c>
      <c r="I25" s="5">
        <f t="shared" si="1"/>
        <v>0</v>
      </c>
      <c r="J25" s="30">
        <f t="shared" si="2"/>
        <v>0</v>
      </c>
    </row>
    <row r="26" spans="1:10" ht="23.25">
      <c r="A26" s="2" t="s">
        <v>46</v>
      </c>
      <c r="B26" s="3" t="s">
        <v>47</v>
      </c>
      <c r="C26" s="3"/>
      <c r="D26" s="4" t="s">
        <v>10</v>
      </c>
      <c r="E26" s="4">
        <v>100</v>
      </c>
      <c r="F26" s="5">
        <v>0</v>
      </c>
      <c r="G26" s="5">
        <f t="shared" si="0"/>
        <v>0</v>
      </c>
      <c r="H26" s="4">
        <v>0</v>
      </c>
      <c r="I26" s="5">
        <f t="shared" si="1"/>
        <v>0</v>
      </c>
      <c r="J26" s="30">
        <f t="shared" si="2"/>
        <v>0</v>
      </c>
    </row>
    <row r="27" spans="1:10" ht="23.25">
      <c r="A27" s="2" t="s">
        <v>48</v>
      </c>
      <c r="B27" s="3" t="s">
        <v>49</v>
      </c>
      <c r="C27" s="3"/>
      <c r="D27" s="4" t="s">
        <v>10</v>
      </c>
      <c r="E27" s="4">
        <v>30</v>
      </c>
      <c r="F27" s="5">
        <v>0</v>
      </c>
      <c r="G27" s="5">
        <f t="shared" si="0"/>
        <v>0</v>
      </c>
      <c r="H27" s="4">
        <v>0</v>
      </c>
      <c r="I27" s="5">
        <f t="shared" si="1"/>
        <v>0</v>
      </c>
      <c r="J27" s="30">
        <f t="shared" si="2"/>
        <v>0</v>
      </c>
    </row>
    <row r="28" spans="1:10" ht="23.25">
      <c r="A28" s="2" t="s">
        <v>50</v>
      </c>
      <c r="B28" s="3" t="s">
        <v>51</v>
      </c>
      <c r="C28" s="3"/>
      <c r="D28" s="4" t="s">
        <v>10</v>
      </c>
      <c r="E28" s="4">
        <v>20</v>
      </c>
      <c r="F28" s="5">
        <v>0</v>
      </c>
      <c r="G28" s="5">
        <f t="shared" si="0"/>
        <v>0</v>
      </c>
      <c r="H28" s="4">
        <v>0</v>
      </c>
      <c r="I28" s="5">
        <f t="shared" si="1"/>
        <v>0</v>
      </c>
      <c r="J28" s="30">
        <f t="shared" si="2"/>
        <v>0</v>
      </c>
    </row>
    <row r="29" spans="1:10" ht="23.25">
      <c r="A29" s="2" t="s">
        <v>52</v>
      </c>
      <c r="B29" s="3" t="s">
        <v>53</v>
      </c>
      <c r="C29" s="3"/>
      <c r="D29" s="4" t="s">
        <v>10</v>
      </c>
      <c r="E29" s="4">
        <v>30</v>
      </c>
      <c r="F29" s="5">
        <v>0</v>
      </c>
      <c r="G29" s="5">
        <f t="shared" si="0"/>
        <v>0</v>
      </c>
      <c r="H29" s="4">
        <v>0</v>
      </c>
      <c r="I29" s="5">
        <f t="shared" si="1"/>
        <v>0</v>
      </c>
      <c r="J29" s="30">
        <f t="shared" si="2"/>
        <v>0</v>
      </c>
    </row>
    <row r="30" spans="1:10" ht="23.25">
      <c r="A30" s="2" t="s">
        <v>54</v>
      </c>
      <c r="B30" s="3" t="s">
        <v>55</v>
      </c>
      <c r="C30" s="3"/>
      <c r="D30" s="4" t="s">
        <v>10</v>
      </c>
      <c r="E30" s="4">
        <v>100</v>
      </c>
      <c r="F30" s="5">
        <v>0</v>
      </c>
      <c r="G30" s="5">
        <f t="shared" si="0"/>
        <v>0</v>
      </c>
      <c r="H30" s="4">
        <v>0</v>
      </c>
      <c r="I30" s="5">
        <f t="shared" si="1"/>
        <v>0</v>
      </c>
      <c r="J30" s="30">
        <f t="shared" si="2"/>
        <v>0</v>
      </c>
    </row>
    <row r="31" spans="1:10" ht="23.25">
      <c r="A31" s="2" t="s">
        <v>56</v>
      </c>
      <c r="B31" s="3" t="s">
        <v>57</v>
      </c>
      <c r="C31" s="3"/>
      <c r="D31" s="4" t="s">
        <v>10</v>
      </c>
      <c r="E31" s="4">
        <v>50</v>
      </c>
      <c r="F31" s="5">
        <v>0</v>
      </c>
      <c r="G31" s="5">
        <f t="shared" si="0"/>
        <v>0</v>
      </c>
      <c r="H31" s="4">
        <v>0</v>
      </c>
      <c r="I31" s="5">
        <f t="shared" si="1"/>
        <v>0</v>
      </c>
      <c r="J31" s="30">
        <f t="shared" si="2"/>
        <v>0</v>
      </c>
    </row>
    <row r="32" spans="1:10">
      <c r="A32" s="2" t="s">
        <v>58</v>
      </c>
      <c r="B32" s="3" t="s">
        <v>60</v>
      </c>
      <c r="C32" s="3"/>
      <c r="D32" s="4" t="s">
        <v>10</v>
      </c>
      <c r="E32" s="4">
        <v>50</v>
      </c>
      <c r="F32" s="5">
        <v>0</v>
      </c>
      <c r="G32" s="5">
        <f t="shared" si="0"/>
        <v>0</v>
      </c>
      <c r="H32" s="4">
        <v>0</v>
      </c>
      <c r="I32" s="5">
        <f t="shared" si="1"/>
        <v>0</v>
      </c>
      <c r="J32" s="30">
        <f t="shared" si="2"/>
        <v>0</v>
      </c>
    </row>
    <row r="33" spans="1:12" ht="23.25">
      <c r="A33" s="2" t="s">
        <v>59</v>
      </c>
      <c r="B33" s="3" t="s">
        <v>62</v>
      </c>
      <c r="C33" s="3"/>
      <c r="D33" s="4" t="s">
        <v>10</v>
      </c>
      <c r="E33" s="4">
        <v>70</v>
      </c>
      <c r="F33" s="5">
        <v>0</v>
      </c>
      <c r="G33" s="5">
        <f t="shared" si="0"/>
        <v>0</v>
      </c>
      <c r="H33" s="4">
        <v>0</v>
      </c>
      <c r="I33" s="5">
        <f t="shared" si="1"/>
        <v>0</v>
      </c>
      <c r="J33" s="30">
        <f t="shared" si="2"/>
        <v>0</v>
      </c>
    </row>
    <row r="34" spans="1:12">
      <c r="A34" s="2" t="s">
        <v>61</v>
      </c>
      <c r="B34" s="3" t="s">
        <v>85</v>
      </c>
      <c r="C34" s="3"/>
      <c r="D34" s="4" t="s">
        <v>10</v>
      </c>
      <c r="E34" s="4">
        <v>90</v>
      </c>
      <c r="F34" s="5">
        <v>0</v>
      </c>
      <c r="G34" s="5">
        <f t="shared" si="0"/>
        <v>0</v>
      </c>
      <c r="H34" s="4">
        <v>0</v>
      </c>
      <c r="I34" s="5">
        <f t="shared" si="1"/>
        <v>0</v>
      </c>
      <c r="J34" s="30">
        <f t="shared" si="2"/>
        <v>0</v>
      </c>
    </row>
    <row r="35" spans="1:12">
      <c r="A35" s="2" t="s">
        <v>63</v>
      </c>
      <c r="B35" s="3" t="s">
        <v>86</v>
      </c>
      <c r="C35" s="3"/>
      <c r="D35" s="4" t="s">
        <v>10</v>
      </c>
      <c r="E35" s="4">
        <v>20</v>
      </c>
      <c r="F35" s="5">
        <v>0</v>
      </c>
      <c r="G35" s="5">
        <f t="shared" si="0"/>
        <v>0</v>
      </c>
      <c r="H35" s="4">
        <v>0</v>
      </c>
      <c r="I35" s="5">
        <f t="shared" si="1"/>
        <v>0</v>
      </c>
      <c r="J35" s="30">
        <f t="shared" si="2"/>
        <v>0</v>
      </c>
    </row>
    <row r="36" spans="1:12" ht="23.25">
      <c r="A36" s="2" t="s">
        <v>64</v>
      </c>
      <c r="B36" s="3" t="s">
        <v>67</v>
      </c>
      <c r="C36" s="3"/>
      <c r="D36" s="4" t="s">
        <v>10</v>
      </c>
      <c r="E36" s="4">
        <v>140</v>
      </c>
      <c r="F36" s="5">
        <v>0</v>
      </c>
      <c r="G36" s="5">
        <f t="shared" si="0"/>
        <v>0</v>
      </c>
      <c r="H36" s="4">
        <v>0</v>
      </c>
      <c r="I36" s="5">
        <f t="shared" si="1"/>
        <v>0</v>
      </c>
      <c r="J36" s="30">
        <f t="shared" si="2"/>
        <v>0</v>
      </c>
    </row>
    <row r="37" spans="1:12" ht="23.25">
      <c r="A37" s="2" t="s">
        <v>65</v>
      </c>
      <c r="B37" s="3" t="s">
        <v>69</v>
      </c>
      <c r="C37" s="3"/>
      <c r="D37" s="4" t="s">
        <v>10</v>
      </c>
      <c r="E37" s="4">
        <v>190</v>
      </c>
      <c r="F37" s="5">
        <v>0</v>
      </c>
      <c r="G37" s="5">
        <f t="shared" si="0"/>
        <v>0</v>
      </c>
      <c r="H37" s="4">
        <v>0</v>
      </c>
      <c r="I37" s="5">
        <f t="shared" si="1"/>
        <v>0</v>
      </c>
      <c r="J37" s="30">
        <f t="shared" si="2"/>
        <v>0</v>
      </c>
    </row>
    <row r="38" spans="1:12">
      <c r="A38" s="2" t="s">
        <v>66</v>
      </c>
      <c r="B38" s="3" t="s">
        <v>71</v>
      </c>
      <c r="C38" s="3"/>
      <c r="D38" s="4" t="s">
        <v>10</v>
      </c>
      <c r="E38" s="4">
        <v>30</v>
      </c>
      <c r="F38" s="5">
        <v>0</v>
      </c>
      <c r="G38" s="5">
        <f t="shared" si="0"/>
        <v>0</v>
      </c>
      <c r="H38" s="4">
        <v>0</v>
      </c>
      <c r="I38" s="5">
        <f t="shared" si="1"/>
        <v>0</v>
      </c>
      <c r="J38" s="30">
        <f t="shared" si="2"/>
        <v>0</v>
      </c>
    </row>
    <row r="39" spans="1:12">
      <c r="A39" s="2" t="s">
        <v>68</v>
      </c>
      <c r="B39" s="3" t="s">
        <v>73</v>
      </c>
      <c r="C39" s="3"/>
      <c r="D39" s="4" t="s">
        <v>10</v>
      </c>
      <c r="E39" s="4">
        <v>70</v>
      </c>
      <c r="F39" s="5">
        <v>0</v>
      </c>
      <c r="G39" s="5">
        <f t="shared" si="0"/>
        <v>0</v>
      </c>
      <c r="H39" s="4">
        <v>0</v>
      </c>
      <c r="I39" s="5">
        <f t="shared" si="1"/>
        <v>0</v>
      </c>
      <c r="J39" s="30">
        <f t="shared" si="2"/>
        <v>0</v>
      </c>
    </row>
    <row r="40" spans="1:12">
      <c r="A40" s="2" t="s">
        <v>70</v>
      </c>
      <c r="B40" s="3" t="s">
        <v>75</v>
      </c>
      <c r="C40" s="3"/>
      <c r="D40" s="4" t="s">
        <v>10</v>
      </c>
      <c r="E40" s="4">
        <v>40</v>
      </c>
      <c r="F40" s="5">
        <v>0</v>
      </c>
      <c r="G40" s="5">
        <f t="shared" si="0"/>
        <v>0</v>
      </c>
      <c r="H40" s="4">
        <v>0</v>
      </c>
      <c r="I40" s="5">
        <f t="shared" si="1"/>
        <v>0</v>
      </c>
      <c r="J40" s="30">
        <f t="shared" si="2"/>
        <v>0</v>
      </c>
    </row>
    <row r="41" spans="1:12">
      <c r="A41" s="2" t="s">
        <v>72</v>
      </c>
      <c r="B41" s="3" t="s">
        <v>77</v>
      </c>
      <c r="C41" s="3"/>
      <c r="D41" s="4" t="s">
        <v>10</v>
      </c>
      <c r="E41" s="4">
        <v>70</v>
      </c>
      <c r="F41" s="5">
        <v>0</v>
      </c>
      <c r="G41" s="5">
        <f t="shared" si="0"/>
        <v>0</v>
      </c>
      <c r="H41" s="4">
        <v>0</v>
      </c>
      <c r="I41" s="5">
        <f t="shared" si="1"/>
        <v>0</v>
      </c>
      <c r="J41" s="30">
        <f t="shared" si="2"/>
        <v>0</v>
      </c>
    </row>
    <row r="42" spans="1:12">
      <c r="A42" s="2" t="s">
        <v>74</v>
      </c>
      <c r="B42" s="23" t="s">
        <v>79</v>
      </c>
      <c r="C42" s="4"/>
      <c r="D42" s="4" t="s">
        <v>10</v>
      </c>
      <c r="E42" s="4">
        <v>20</v>
      </c>
      <c r="F42" s="5">
        <v>0</v>
      </c>
      <c r="G42" s="5">
        <f t="shared" si="0"/>
        <v>0</v>
      </c>
      <c r="H42" s="4">
        <v>0</v>
      </c>
      <c r="I42" s="5">
        <f t="shared" si="1"/>
        <v>0</v>
      </c>
      <c r="J42" s="30">
        <f t="shared" si="2"/>
        <v>0</v>
      </c>
    </row>
    <row r="43" spans="1:12">
      <c r="A43" s="2" t="s">
        <v>76</v>
      </c>
      <c r="B43" s="4" t="s">
        <v>80</v>
      </c>
      <c r="C43" s="4"/>
      <c r="D43" s="4" t="s">
        <v>10</v>
      </c>
      <c r="E43" s="4">
        <v>150</v>
      </c>
      <c r="F43" s="5">
        <v>0</v>
      </c>
      <c r="G43" s="5">
        <f t="shared" si="0"/>
        <v>0</v>
      </c>
      <c r="H43" s="4">
        <v>0</v>
      </c>
      <c r="I43" s="5">
        <f t="shared" si="1"/>
        <v>0</v>
      </c>
      <c r="J43" s="30">
        <f t="shared" si="2"/>
        <v>0</v>
      </c>
    </row>
    <row r="44" spans="1:12" ht="15.75" thickBot="1">
      <c r="A44" s="2" t="s">
        <v>78</v>
      </c>
      <c r="B44" s="24" t="s">
        <v>81</v>
      </c>
      <c r="C44" s="24"/>
      <c r="D44" s="24" t="s">
        <v>10</v>
      </c>
      <c r="E44" s="24">
        <v>50</v>
      </c>
      <c r="F44" s="25">
        <v>0</v>
      </c>
      <c r="G44" s="25">
        <f t="shared" si="0"/>
        <v>0</v>
      </c>
      <c r="H44" s="24">
        <v>0</v>
      </c>
      <c r="I44" s="25">
        <f t="shared" si="1"/>
        <v>0</v>
      </c>
      <c r="J44" s="35">
        <f t="shared" si="2"/>
        <v>0</v>
      </c>
    </row>
    <row r="45" spans="1:12" ht="15.75" thickBot="1">
      <c r="A45" s="26"/>
      <c r="B45" s="48" t="s">
        <v>82</v>
      </c>
      <c r="C45" s="49"/>
      <c r="D45" s="49"/>
      <c r="E45" s="50"/>
      <c r="F45" s="27"/>
      <c r="G45" s="27">
        <f>SUM(G5:G44)</f>
        <v>0</v>
      </c>
      <c r="H45" s="27"/>
      <c r="I45" s="27">
        <f>SUM(I5:I44)</f>
        <v>0</v>
      </c>
      <c r="J45" s="36">
        <f>SUM(J5:J44)</f>
        <v>0</v>
      </c>
    </row>
    <row r="46" spans="1:12">
      <c r="E46" s="6"/>
      <c r="F46" s="6"/>
      <c r="G46" s="6"/>
      <c r="H46" s="6"/>
      <c r="I46" s="6"/>
      <c r="J46" s="6"/>
    </row>
    <row r="47" spans="1:12" ht="15" customHeight="1">
      <c r="B47" s="41"/>
      <c r="C47" s="41"/>
      <c r="D47" s="41"/>
      <c r="E47" s="41"/>
      <c r="F47" s="41"/>
      <c r="G47" s="41"/>
      <c r="H47" s="41"/>
      <c r="I47" s="41"/>
      <c r="J47" s="41"/>
    </row>
    <row r="48" spans="1:12" ht="0.75" customHeight="1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2:12" hidden="1">
      <c r="B49" s="9"/>
      <c r="C49" s="9"/>
      <c r="D49" s="9"/>
      <c r="E49" s="9"/>
      <c r="F49" s="9"/>
      <c r="G49" s="9"/>
      <c r="H49" s="9"/>
      <c r="I49" s="9"/>
      <c r="J49" s="9"/>
      <c r="K49" s="21"/>
      <c r="L49" s="21"/>
    </row>
    <row r="50" spans="2:12" hidden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2:12" hidden="1">
      <c r="B51" s="51"/>
      <c r="C51" s="51"/>
      <c r="D51" s="51"/>
      <c r="E51" s="51"/>
      <c r="F51" s="10"/>
      <c r="G51" s="11"/>
      <c r="I51" s="12"/>
      <c r="K51" s="9"/>
      <c r="L51" s="9"/>
    </row>
    <row r="52" spans="2:12" hidden="1">
      <c r="B52" s="43"/>
      <c r="C52" s="43"/>
      <c r="D52" s="43"/>
      <c r="E52" s="43"/>
      <c r="F52" s="43"/>
      <c r="G52" s="13"/>
      <c r="H52" s="13"/>
      <c r="I52" s="13"/>
    </row>
    <row r="53" spans="2:12" hidden="1">
      <c r="C53" s="13"/>
      <c r="D53" s="13"/>
      <c r="E53" s="13"/>
      <c r="F53" s="13"/>
      <c r="G53" s="14"/>
      <c r="H53" s="15"/>
    </row>
    <row r="54" spans="2:12" ht="1.5" hidden="1" customHeight="1">
      <c r="C54" s="44"/>
      <c r="D54" s="44"/>
      <c r="E54" s="44"/>
      <c r="F54" s="44"/>
      <c r="G54" s="14"/>
      <c r="H54" s="15"/>
    </row>
    <row r="55" spans="2:12" hidden="1">
      <c r="C55" s="45"/>
      <c r="D55" s="45"/>
      <c r="E55" s="45"/>
      <c r="F55" s="45"/>
      <c r="G55" s="46"/>
      <c r="H55" s="46"/>
      <c r="I55" s="16"/>
    </row>
    <row r="56" spans="2:12" hidden="1">
      <c r="E56" s="11"/>
      <c r="F56" s="11"/>
      <c r="G56" s="11"/>
      <c r="H56" s="17"/>
      <c r="I56" s="12"/>
    </row>
    <row r="57" spans="2:12" ht="15.75" hidden="1">
      <c r="B57" s="47"/>
      <c r="C57" s="47"/>
      <c r="D57" s="47"/>
      <c r="E57" s="47"/>
      <c r="F57" s="47"/>
      <c r="G57" s="47"/>
      <c r="H57" s="47"/>
      <c r="I57" s="47"/>
      <c r="J57" s="18"/>
    </row>
    <row r="58" spans="2:12" ht="15.75" hidden="1" customHeight="1">
      <c r="B58" s="42"/>
      <c r="C58" s="42"/>
      <c r="D58" s="42"/>
      <c r="E58" s="42"/>
      <c r="F58" s="42"/>
      <c r="G58" s="42"/>
      <c r="H58" s="42"/>
      <c r="I58" s="42"/>
      <c r="J58" s="42"/>
      <c r="K58" s="18"/>
    </row>
    <row r="59" spans="2:12" ht="15.75" hidden="1" customHeight="1">
      <c r="B59" s="42"/>
      <c r="C59" s="42"/>
      <c r="D59" s="42"/>
      <c r="E59" s="42"/>
      <c r="F59" s="42"/>
      <c r="G59" s="42"/>
      <c r="H59" s="42"/>
      <c r="I59" s="42"/>
      <c r="J59" s="42"/>
      <c r="K59" s="22"/>
    </row>
    <row r="60" spans="2:12" ht="15.75" hidden="1" customHeight="1">
      <c r="B60" s="42"/>
      <c r="C60" s="42"/>
      <c r="D60" s="42"/>
      <c r="E60" s="42"/>
      <c r="F60" s="42"/>
      <c r="G60" s="42"/>
      <c r="H60" s="42"/>
      <c r="I60" s="42"/>
      <c r="J60" s="42"/>
      <c r="K60" s="18"/>
    </row>
    <row r="61" spans="2:12" ht="13.5" hidden="1" customHeight="1">
      <c r="B61" s="42"/>
      <c r="C61" s="42"/>
      <c r="D61" s="42"/>
      <c r="E61" s="42"/>
      <c r="F61" s="42"/>
      <c r="G61" s="42"/>
      <c r="H61" s="42"/>
      <c r="I61" s="42"/>
      <c r="J61" s="42"/>
      <c r="K61" s="18"/>
    </row>
    <row r="62" spans="2:12" ht="18.75" customHeight="1">
      <c r="B62" s="19"/>
      <c r="C62" s="19"/>
      <c r="D62" s="19"/>
      <c r="E62" s="19"/>
      <c r="F62" s="19"/>
      <c r="G62" s="19"/>
      <c r="H62" s="19"/>
      <c r="I62" s="19"/>
      <c r="J62" s="19"/>
      <c r="K62" s="18"/>
    </row>
    <row r="63" spans="2:12" ht="15.75" hidden="1">
      <c r="K63" s="19"/>
    </row>
    <row r="64" spans="2:12">
      <c r="G64" s="38" t="s">
        <v>87</v>
      </c>
      <c r="H64" s="38"/>
      <c r="I64" s="38"/>
    </row>
    <row r="65" spans="7:9" ht="15" customHeight="1">
      <c r="G65" s="37" t="s">
        <v>88</v>
      </c>
      <c r="H65" s="37"/>
      <c r="I65" s="37"/>
    </row>
    <row r="66" spans="7:9">
      <c r="G66" s="37"/>
      <c r="H66" s="37"/>
      <c r="I66" s="37"/>
    </row>
    <row r="67" spans="7:9">
      <c r="G67" s="37"/>
      <c r="H67" s="37"/>
      <c r="I67" s="37"/>
    </row>
    <row r="68" spans="7:9">
      <c r="G68" s="37"/>
      <c r="H68" s="37"/>
      <c r="I68" s="37"/>
    </row>
    <row r="69" spans="7:9">
      <c r="G69" s="37"/>
      <c r="H69" s="37"/>
      <c r="I69" s="37"/>
    </row>
    <row r="70" spans="7:9">
      <c r="G70" s="37"/>
      <c r="H70" s="37"/>
      <c r="I70" s="37"/>
    </row>
    <row r="71" spans="7:9">
      <c r="G71" s="37"/>
      <c r="H71" s="37"/>
      <c r="I71" s="37"/>
    </row>
  </sheetData>
  <mergeCells count="15">
    <mergeCell ref="G65:I71"/>
    <mergeCell ref="G64:I64"/>
    <mergeCell ref="A1:I1"/>
    <mergeCell ref="B47:J47"/>
    <mergeCell ref="B58:J58"/>
    <mergeCell ref="B59:J59"/>
    <mergeCell ref="B60:J60"/>
    <mergeCell ref="B61:J61"/>
    <mergeCell ref="B52:F52"/>
    <mergeCell ref="C54:F54"/>
    <mergeCell ref="C55:F55"/>
    <mergeCell ref="G55:H55"/>
    <mergeCell ref="B57:I57"/>
    <mergeCell ref="B45:E45"/>
    <mergeCell ref="B51:E51"/>
  </mergeCells>
  <phoneticPr fontId="4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DF65-E8DA-43DA-BDC9-8D6F5AB81B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mięso wieprzowe,wołowe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w.kaminska</dc:creator>
  <cp:lastModifiedBy>DPS Gebice</cp:lastModifiedBy>
  <cp:lastPrinted>2023-12-05T08:48:42Z</cp:lastPrinted>
  <dcterms:created xsi:type="dcterms:W3CDTF">2020-11-20T13:44:17Z</dcterms:created>
  <dcterms:modified xsi:type="dcterms:W3CDTF">2024-12-12T11:44:21Z</dcterms:modified>
</cp:coreProperties>
</file>