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Table 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<sst xmlns="http://schemas.openxmlformats.org/spreadsheetml/2006/main" count="135" uniqueCount="72">
  <si>
    <t xml:space="preserve">KOSZTORYS OFERTOWY</t>
  </si>
  <si>
    <t xml:space="preserve">Adaptacja budynku przy ul. Batorego we Wrześni na potrzeby działalności OPS - etap II</t>
  </si>
  <si>
    <t xml:space="preserve">roboty elektryczne</t>
  </si>
  <si>
    <t xml:space="preserve">Nr</t>
  </si>
  <si>
    <t xml:space="preserve">Podstawa</t>
  </si>
  <si>
    <t xml:space="preserve">Opis robót</t>
  </si>
  <si>
    <t xml:space="preserve">Jm</t>
  </si>
  <si>
    <t xml:space="preserve">Obmiar</t>
  </si>
  <si>
    <t xml:space="preserve">c.j. netto</t>
  </si>
  <si>
    <t xml:space="preserve">Wartość netto</t>
  </si>
  <si>
    <t xml:space="preserve">Element</t>
  </si>
  <si>
    <t xml:space="preserve">Szafy rozdzielcze RG-2, RG-3, RACK</t>
  </si>
  <si>
    <t xml:space="preserve">KNNR 5/404/2</t>
  </si>
  <si>
    <t xml:space="preserve">Tablice rozdzielcze i obudowy, tablica RG-2, RG-3 - doposażenie</t>
  </si>
  <si>
    <t xml:space="preserve">szt</t>
  </si>
  <si>
    <t xml:space="preserve">Tablice rozdzielcze i obudowy, szafa RACK</t>
  </si>
  <si>
    <t xml:space="preserve">Instalacja gniazd elektrycznych ogólnych</t>
  </si>
  <si>
    <t xml:space="preserve">KNR 508/301/23</t>
  </si>
  <si>
    <t xml:space="preserve">Przygotowanie podłoża pod osprzęt instalacyjny, mocowanie osprzętu na zaprawie cementowej lub gipsowej, wykonanie ślepych otworów ręcznie, cegła</t>
  </si>
  <si>
    <t xml:space="preserve">KNR 508/302/1</t>
  </si>
  <si>
    <t xml:space="preserve">Montaż na gotowym podłożu puszek instalacyjnych</t>
  </si>
  <si>
    <t xml:space="preserve">KNR 508/309/6</t>
  </si>
  <si>
    <t xml:space="preserve">Montaż do gotowego podłoża gniazd wtyczkowych z podłączeniem, przewód do 2,5˙mm2 bryzgoszczelne 2P+Z 16A, przykręcane</t>
  </si>
  <si>
    <t xml:space="preserve">KNR 508/309/3</t>
  </si>
  <si>
    <t xml:space="preserve">Montaż do gotowego podłoża gniazd wtyczkowych z podłączeniem, podtynkowe, 2P+Z, w puszkach</t>
  </si>
  <si>
    <t xml:space="preserve">KNR 508/210/2</t>
  </si>
  <si>
    <t xml:space="preserve">Przewody kabelkowe w izolacji polwinitowej układane p.t. w gotowych bruzdach bez zaprawienia bruzd, podłoże różne od betonu, przewód 3x2,5</t>
  </si>
  <si>
    <t xml:space="preserve">m</t>
  </si>
  <si>
    <t xml:space="preserve">Przewody kabelkowe w izolacji polwinitowej układane p.t. w gotowych bruzdach bez zaprawienia bruzd, podłoże różne od betonu, przewód 5x10</t>
  </si>
  <si>
    <t xml:space="preserve">KNR 403/1202/1</t>
  </si>
  <si>
    <t xml:space="preserve">Sprawdzenie i pomiar kompletnego obwodu elektrycznego niskiego napięcia, 1-fazowego</t>
  </si>
  <si>
    <t xml:space="preserve">pomiar</t>
  </si>
  <si>
    <t xml:space="preserve">KNR 403/1202/2</t>
  </si>
  <si>
    <t xml:space="preserve">Sprawdzenie i pomiar kompletnego obwodu elektrycznego niskiego napięcia, 3-fazowego</t>
  </si>
  <si>
    <t xml:space="preserve">KNR 403/1205/5</t>
  </si>
  <si>
    <t xml:space="preserve">Badanie i pomiar skuteczności zerowania, pomiar pierwszy</t>
  </si>
  <si>
    <t xml:space="preserve">KNNR 5/1305/1</t>
  </si>
  <si>
    <t xml:space="preserve">Sprawdzenie samoczynnego wyłączania zasilania, działanie wyłącznika różnicowoprądowego, próba pierwsza</t>
  </si>
  <si>
    <t xml:space="preserve">próba</t>
  </si>
  <si>
    <t xml:space="preserve">Instalacja gniazd elektrycznych DATA</t>
  </si>
  <si>
    <t xml:space="preserve">Montaż do gotowego podłoża gniazd wtyczkowych z podłączeniem, podtynkowe, 2P+Z, w puszkach gniazda DATA</t>
  </si>
  <si>
    <t xml:space="preserve">Montaż korytek instalacyjnych</t>
  </si>
  <si>
    <t xml:space="preserve">KNNR 5/1101/2</t>
  </si>
  <si>
    <t xml:space="preserve">Korytka o szerokości do 100 mm na zawiesiach</t>
  </si>
  <si>
    <t xml:space="preserve">423,00</t>
  </si>
  <si>
    <t xml:space="preserve">Instalacja punktów logicznych PL</t>
  </si>
  <si>
    <t xml:space="preserve">KNR 508/309/12</t>
  </si>
  <si>
    <t xml:space="preserve">Montaż do gotowego podłoża gniazd wtyczkowych z podłączeniem, gniazd RJ45</t>
  </si>
  <si>
    <t xml:space="preserve">KNR 508/209/1 (1)</t>
  </si>
  <si>
    <t xml:space="preserve">Przewody wtynkowe układane w tynku na betonie</t>
  </si>
  <si>
    <t xml:space="preserve">Instalacja punktów dostępowych PoE</t>
  </si>
  <si>
    <t xml:space="preserve">Montaż do gotowego podłoża punktu dostępowego PoE</t>
  </si>
  <si>
    <t xml:space="preserve">KNRW 508/114/3</t>
  </si>
  <si>
    <t xml:space="preserve">Montaż systemu korytek kablowych</t>
  </si>
  <si>
    <t xml:space="preserve">KNR 508/206/1</t>
  </si>
  <si>
    <t xml:space="preserve">Przewody izolowane jednożyłowe układane w gotowych korytkach, przewody UTP</t>
  </si>
  <si>
    <t xml:space="preserve">Instalacja wideomonitoringu</t>
  </si>
  <si>
    <t xml:space="preserve">AL 1/501/1</t>
  </si>
  <si>
    <t xml:space="preserve">Kamera TVU wewnętrzna</t>
  </si>
  <si>
    <t xml:space="preserve">AL 1/506/1</t>
  </si>
  <si>
    <t xml:space="preserve">Linia transmisji danych</t>
  </si>
  <si>
    <t xml:space="preserve">Instalacja dostępowa</t>
  </si>
  <si>
    <t xml:space="preserve">KNNR 5/409/1</t>
  </si>
  <si>
    <t xml:space="preserve">Urządzenia łączności wewnętrznej instalacji dostępowej</t>
  </si>
  <si>
    <t xml:space="preserve">AL 1/302/3</t>
  </si>
  <si>
    <t xml:space="preserve">Kontroler (sterownik) o ilości wejść kontrolowanych - 4</t>
  </si>
  <si>
    <t xml:space="preserve">Instalacja alarmowa</t>
  </si>
  <si>
    <t xml:space="preserve">Przewody do instalacji alarmowej</t>
  </si>
  <si>
    <t xml:space="preserve">AL 1/101/1</t>
  </si>
  <si>
    <t xml:space="preserve">Instalacja alarmowa - czujki, sygnalizatory, manipulatory</t>
  </si>
  <si>
    <t xml:space="preserve">kpl</t>
  </si>
  <si>
    <t xml:space="preserve">Łączna wartość netto: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</si>
</sst>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.00"/>
    <numFmt numFmtId="166" formatCode="0"/>
    <numFmt numFmtId="167" formatCode="0.0"/>
    <numFmt numFmtId="168" formatCode="0.00"/>
  </numFmts>
  <fonts count="12">
    <font>
      <sz val="10"/>
      <color rgb="FF000000"/>
      <name val="Times New Roman"/>
      <family val="0"/>
      <charset val="204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9"/>
      <color rgb="FF000000"/>
      <name val="Arial"/>
      <family val="2"/>
      <charset val="1"/>
    </font>
    <font>
      <b val="true"/>
      <sz val="13"/>
      <color theme="1"/>
      <name val="Arial"/>
      <family val="2"/>
      <charset val="1"/>
    </font>
    <font>
      <b val="true"/>
      <sz val="9"/>
      <name val="Arial"/>
      <family val="2"/>
      <charset val="1"/>
    </font>
    <font>
      <b val="true"/>
      <sz val="12"/>
      <color theme="1"/>
      <name val="Arial"/>
      <family val="2"/>
      <charset val="1"/>
    </font>
    <font>
      <b val="true"/>
      <sz val="12"/>
      <name val="Arial"/>
      <family val="2"/>
      <charset val="1"/>
    </font>
    <font>
      <sz val="9"/>
      <name val="Arial"/>
      <family val="2"/>
      <charset val="1"/>
    </font>
    <font>
      <sz val="8"/>
      <name val="Arial"/>
      <family val="2"/>
      <charset val="1"/>
    </font>
    <font>
      <b val="true"/>
      <sz val="9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4" fillId="0" borderId="1" xfId="0" applyFont="true" applyBorder="true" applyAlignment="true" applyProtection="true">
      <alignment horizontal="center" vertical="center" textRotation="0" wrapText="true" indent="0" shrinkToFit="true"/>
      <protection locked="true" hidden="false"/>
    </xf>
    <xf numFmtId="164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4" fillId="0" borderId="1" xfId="0" applyFont="true" applyBorder="true" applyAlignment="true" applyProtection="true">
      <alignment horizontal="center" vertical="center" textRotation="0" wrapText="true" indent="0" shrinkToFit="true"/>
      <protection locked="true" hidden="false"/>
    </xf>
    <xf numFmtId="164" fontId="9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4" fillId="0" borderId="1" xfId="0" applyFont="true" applyBorder="true" applyAlignment="true" applyProtection="true">
      <alignment horizontal="center" vertical="center" textRotation="0" wrapText="true" indent="0" shrinkToFit="true"/>
      <protection locked="true" hidden="false"/>
    </xf>
    <xf numFmtId="165" fontId="4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8" fontId="4" fillId="0" borderId="1" xfId="0" applyFont="true" applyBorder="true" applyAlignment="true" applyProtection="true">
      <alignment horizontal="center" vertical="center" textRotation="0" wrapText="true" indent="0" shrinkToFit="true"/>
      <protection locked="true" hidden="false"/>
    </xf>
    <xf numFmtId="165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1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G5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L11" activeCellId="0" sqref="L11"/>
    </sheetView>
  </sheetViews>
  <sheetFormatPr defaultColWidth="8.75390625" defaultRowHeight="28.35" zeroHeight="false" outlineLevelRow="0" outlineLevelCol="0"/>
  <cols>
    <col collapsed="false" customWidth="true" hidden="false" outlineLevel="0" max="1" min="1" style="1" width="5.33"/>
    <col collapsed="false" customWidth="true" hidden="false" outlineLevel="0" max="2" min="2" style="1" width="12.47"/>
    <col collapsed="false" customWidth="true" hidden="false" outlineLevel="0" max="3" min="3" style="2" width="67.47"/>
    <col collapsed="false" customWidth="true" hidden="false" outlineLevel="0" max="4" min="4" style="1" width="7.33"/>
    <col collapsed="false" customWidth="true" hidden="false" outlineLevel="0" max="5" min="5" style="3" width="10.22"/>
    <col collapsed="false" customWidth="true" hidden="false" outlineLevel="0" max="6" min="6" style="4" width="11.11"/>
    <col collapsed="false" customWidth="true" hidden="false" outlineLevel="0" max="7" min="7" style="4" width="13.43"/>
    <col collapsed="false" customWidth="true" hidden="false" outlineLevel="0" max="16384" min="16384" style="2" width="12.8"/>
  </cols>
  <sheetData>
    <row r="1" customFormat="false" ht="22.35" hidden="false" customHeight="true" outlineLevel="0" collapsed="false">
      <c r="A1" s="5" t="s">
        <v>0</v>
      </c>
      <c r="B1" s="5"/>
      <c r="C1" s="5"/>
      <c r="D1" s="5"/>
      <c r="E1" s="5"/>
      <c r="F1" s="5"/>
      <c r="G1" s="5"/>
    </row>
    <row r="2" customFormat="false" ht="19.4" hidden="false" customHeight="true" outlineLevel="0" collapsed="false">
      <c r="A2" s="6"/>
      <c r="B2" s="6"/>
      <c r="C2" s="6"/>
      <c r="D2" s="6"/>
      <c r="E2" s="7"/>
    </row>
    <row r="3" customFormat="false" ht="22.7" hidden="false" customHeight="true" outlineLevel="0" collapsed="false">
      <c r="A3" s="8" t="s">
        <v>1</v>
      </c>
      <c r="B3" s="8"/>
      <c r="C3" s="8"/>
      <c r="D3" s="8"/>
      <c r="E3" s="8"/>
      <c r="F3" s="8"/>
      <c r="G3" s="8"/>
    </row>
    <row r="4" customFormat="false" ht="19.85" hidden="false" customHeight="true" outlineLevel="0" collapsed="false">
      <c r="A4" s="6"/>
      <c r="B4" s="6"/>
      <c r="C4" s="6"/>
      <c r="D4" s="6"/>
      <c r="E4" s="7"/>
    </row>
    <row r="5" customFormat="false" ht="19.85" hidden="false" customHeight="true" outlineLevel="0" collapsed="false">
      <c r="A5" s="9" t="s">
        <v>2</v>
      </c>
      <c r="B5" s="9"/>
      <c r="C5" s="9"/>
      <c r="D5" s="9"/>
      <c r="E5" s="9"/>
      <c r="F5" s="9"/>
      <c r="G5" s="9"/>
    </row>
    <row r="6" customFormat="false" ht="19.85" hidden="false" customHeight="true" outlineLevel="0" collapsed="false">
      <c r="A6" s="6"/>
      <c r="B6" s="6"/>
      <c r="C6" s="6"/>
      <c r="D6" s="6"/>
      <c r="E6" s="7"/>
    </row>
    <row r="7" customFormat="false" ht="28.35" hidden="false" customHeight="true" outlineLevel="0" collapsed="false">
      <c r="A7" s="10" t="s">
        <v>3</v>
      </c>
      <c r="B7" s="10" t="s">
        <v>4</v>
      </c>
      <c r="C7" s="10" t="s">
        <v>5</v>
      </c>
      <c r="D7" s="10" t="s">
        <v>6</v>
      </c>
      <c r="E7" s="11" t="s">
        <v>7</v>
      </c>
      <c r="F7" s="12" t="s">
        <v>8</v>
      </c>
      <c r="G7" s="12" t="s">
        <v>9</v>
      </c>
    </row>
    <row r="8" customFormat="false" ht="28.35" hidden="false" customHeight="true" outlineLevel="0" collapsed="false">
      <c r="A8" s="13" t="n">
        <v>1</v>
      </c>
      <c r="B8" s="14" t="s">
        <v>10</v>
      </c>
      <c r="C8" s="15" t="s">
        <v>11</v>
      </c>
      <c r="D8" s="15"/>
      <c r="E8" s="15"/>
      <c r="F8" s="15"/>
      <c r="G8" s="15"/>
    </row>
    <row r="9" customFormat="false" ht="28.35" hidden="false" customHeight="true" outlineLevel="0" collapsed="false">
      <c r="A9" s="16" t="n">
        <v>1.1</v>
      </c>
      <c r="B9" s="14" t="s">
        <v>12</v>
      </c>
      <c r="C9" s="17" t="s">
        <v>13</v>
      </c>
      <c r="D9" s="14" t="s">
        <v>14</v>
      </c>
      <c r="E9" s="18" t="n">
        <v>2</v>
      </c>
      <c r="F9" s="19"/>
      <c r="G9" s="19" t="n">
        <f aca="false">ROUND(E9*F9,2)</f>
        <v>0</v>
      </c>
    </row>
    <row r="10" customFormat="false" ht="28.35" hidden="false" customHeight="true" outlineLevel="0" collapsed="false">
      <c r="A10" s="16" t="n">
        <v>1.2</v>
      </c>
      <c r="B10" s="14" t="s">
        <v>12</v>
      </c>
      <c r="C10" s="17" t="s">
        <v>15</v>
      </c>
      <c r="D10" s="14" t="s">
        <v>14</v>
      </c>
      <c r="E10" s="18" t="n">
        <v>1</v>
      </c>
      <c r="F10" s="19"/>
      <c r="G10" s="19" t="n">
        <f aca="false">ROUND(E10*F10,2)</f>
        <v>0</v>
      </c>
    </row>
    <row r="11" customFormat="false" ht="28.35" hidden="false" customHeight="true" outlineLevel="0" collapsed="false">
      <c r="A11" s="13" t="n">
        <v>2</v>
      </c>
      <c r="B11" s="14" t="s">
        <v>10</v>
      </c>
      <c r="C11" s="15" t="s">
        <v>16</v>
      </c>
      <c r="D11" s="15"/>
      <c r="E11" s="15"/>
      <c r="F11" s="15"/>
      <c r="G11" s="15" t="n">
        <f aca="false">ROUND(E11*F11,2)</f>
        <v>0</v>
      </c>
    </row>
    <row r="12" customFormat="false" ht="28.35" hidden="false" customHeight="true" outlineLevel="0" collapsed="false">
      <c r="A12" s="16" t="n">
        <v>2.1</v>
      </c>
      <c r="B12" s="14" t="s">
        <v>17</v>
      </c>
      <c r="C12" s="17" t="s">
        <v>18</v>
      </c>
      <c r="D12" s="14" t="s">
        <v>14</v>
      </c>
      <c r="E12" s="18" t="n">
        <v>96</v>
      </c>
      <c r="F12" s="19"/>
      <c r="G12" s="19" t="n">
        <f aca="false">ROUND(E12*F12,2)</f>
        <v>0</v>
      </c>
    </row>
    <row r="13" customFormat="false" ht="28.35" hidden="false" customHeight="true" outlineLevel="0" collapsed="false">
      <c r="A13" s="16" t="n">
        <v>2.2</v>
      </c>
      <c r="B13" s="14" t="s">
        <v>19</v>
      </c>
      <c r="C13" s="17" t="s">
        <v>20</v>
      </c>
      <c r="D13" s="14" t="s">
        <v>14</v>
      </c>
      <c r="E13" s="18" t="n">
        <v>96</v>
      </c>
      <c r="F13" s="19"/>
      <c r="G13" s="19" t="n">
        <f aca="false">ROUND(E13*F13,2)</f>
        <v>0</v>
      </c>
    </row>
    <row r="14" customFormat="false" ht="28.35" hidden="false" customHeight="true" outlineLevel="0" collapsed="false">
      <c r="A14" s="16" t="n">
        <v>2.3</v>
      </c>
      <c r="B14" s="14" t="s">
        <v>21</v>
      </c>
      <c r="C14" s="17" t="s">
        <v>22</v>
      </c>
      <c r="D14" s="14" t="s">
        <v>14</v>
      </c>
      <c r="E14" s="18" t="n">
        <v>6</v>
      </c>
      <c r="F14" s="19"/>
      <c r="G14" s="19" t="n">
        <f aca="false">ROUND(E14*F14,2)</f>
        <v>0</v>
      </c>
    </row>
    <row r="15" customFormat="false" ht="28.35" hidden="false" customHeight="true" outlineLevel="0" collapsed="false">
      <c r="A15" s="16" t="n">
        <v>2.4</v>
      </c>
      <c r="B15" s="14" t="s">
        <v>23</v>
      </c>
      <c r="C15" s="17" t="s">
        <v>24</v>
      </c>
      <c r="D15" s="14" t="s">
        <v>14</v>
      </c>
      <c r="E15" s="18" t="n">
        <v>90</v>
      </c>
      <c r="F15" s="19"/>
      <c r="G15" s="19" t="n">
        <f aca="false">ROUND(E15*F15,2)</f>
        <v>0</v>
      </c>
    </row>
    <row r="16" customFormat="false" ht="28.35" hidden="false" customHeight="true" outlineLevel="0" collapsed="false">
      <c r="A16" s="16" t="n">
        <v>2.5</v>
      </c>
      <c r="B16" s="14" t="s">
        <v>25</v>
      </c>
      <c r="C16" s="17" t="s">
        <v>26</v>
      </c>
      <c r="D16" s="14" t="s">
        <v>27</v>
      </c>
      <c r="E16" s="18" t="n">
        <v>2400</v>
      </c>
      <c r="F16" s="19"/>
      <c r="G16" s="19" t="n">
        <f aca="false">ROUND(E16*F16,2)</f>
        <v>0</v>
      </c>
    </row>
    <row r="17" customFormat="false" ht="28.35" hidden="false" customHeight="true" outlineLevel="0" collapsed="false">
      <c r="A17" s="16" t="n">
        <v>2.6</v>
      </c>
      <c r="B17" s="14" t="s">
        <v>25</v>
      </c>
      <c r="C17" s="17" t="s">
        <v>28</v>
      </c>
      <c r="D17" s="14" t="s">
        <v>27</v>
      </c>
      <c r="E17" s="18" t="n">
        <v>40</v>
      </c>
      <c r="F17" s="19"/>
      <c r="G17" s="19" t="n">
        <f aca="false">ROUND(E17*F17,2)</f>
        <v>0</v>
      </c>
    </row>
    <row r="18" customFormat="false" ht="28.35" hidden="false" customHeight="true" outlineLevel="0" collapsed="false">
      <c r="A18" s="16" t="n">
        <v>2.7</v>
      </c>
      <c r="B18" s="14" t="s">
        <v>29</v>
      </c>
      <c r="C18" s="17" t="s">
        <v>30</v>
      </c>
      <c r="D18" s="14" t="s">
        <v>31</v>
      </c>
      <c r="E18" s="18" t="n">
        <v>60</v>
      </c>
      <c r="F18" s="19"/>
      <c r="G18" s="19" t="n">
        <f aca="false">ROUND(E18*F18,2)</f>
        <v>0</v>
      </c>
    </row>
    <row r="19" customFormat="false" ht="28.35" hidden="false" customHeight="true" outlineLevel="0" collapsed="false">
      <c r="A19" s="16" t="n">
        <v>2.8</v>
      </c>
      <c r="B19" s="14" t="s">
        <v>32</v>
      </c>
      <c r="C19" s="17" t="s">
        <v>33</v>
      </c>
      <c r="D19" s="14" t="s">
        <v>31</v>
      </c>
      <c r="E19" s="18" t="n">
        <v>2</v>
      </c>
      <c r="F19" s="19"/>
      <c r="G19" s="19" t="n">
        <f aca="false">ROUND(E19*F19,2)</f>
        <v>0</v>
      </c>
    </row>
    <row r="20" customFormat="false" ht="28.35" hidden="false" customHeight="true" outlineLevel="0" collapsed="false">
      <c r="A20" s="16" t="n">
        <v>2.9</v>
      </c>
      <c r="B20" s="14" t="s">
        <v>34</v>
      </c>
      <c r="C20" s="17" t="s">
        <v>35</v>
      </c>
      <c r="D20" s="14" t="s">
        <v>31</v>
      </c>
      <c r="E20" s="18" t="n">
        <v>96</v>
      </c>
      <c r="F20" s="19"/>
      <c r="G20" s="19" t="n">
        <f aca="false">ROUND(E20*F20,2)</f>
        <v>0</v>
      </c>
    </row>
    <row r="21" customFormat="false" ht="28.35" hidden="false" customHeight="true" outlineLevel="0" collapsed="false">
      <c r="A21" s="20" t="n">
        <v>2.1</v>
      </c>
      <c r="B21" s="14" t="s">
        <v>36</v>
      </c>
      <c r="C21" s="17" t="s">
        <v>37</v>
      </c>
      <c r="D21" s="14" t="s">
        <v>38</v>
      </c>
      <c r="E21" s="18" t="n">
        <v>10</v>
      </c>
      <c r="F21" s="19"/>
      <c r="G21" s="19" t="n">
        <f aca="false">ROUND(E21*F21,2)</f>
        <v>0</v>
      </c>
    </row>
    <row r="22" customFormat="false" ht="28.35" hidden="false" customHeight="true" outlineLevel="0" collapsed="false">
      <c r="A22" s="13" t="n">
        <v>3</v>
      </c>
      <c r="B22" s="14" t="s">
        <v>10</v>
      </c>
      <c r="C22" s="15" t="s">
        <v>39</v>
      </c>
      <c r="D22" s="15"/>
      <c r="E22" s="15"/>
      <c r="F22" s="15"/>
      <c r="G22" s="15" t="n">
        <f aca="false">ROUND(E22*F22,2)</f>
        <v>0</v>
      </c>
    </row>
    <row r="23" customFormat="false" ht="28.35" hidden="false" customHeight="true" outlineLevel="0" collapsed="false">
      <c r="A23" s="16" t="n">
        <v>3.1</v>
      </c>
      <c r="B23" s="14" t="s">
        <v>17</v>
      </c>
      <c r="C23" s="17" t="s">
        <v>18</v>
      </c>
      <c r="D23" s="14" t="s">
        <v>14</v>
      </c>
      <c r="E23" s="18" t="n">
        <v>166</v>
      </c>
      <c r="F23" s="19"/>
      <c r="G23" s="19" t="n">
        <f aca="false">ROUND(E23*F23,2)</f>
        <v>0</v>
      </c>
    </row>
    <row r="24" customFormat="false" ht="28.35" hidden="false" customHeight="true" outlineLevel="0" collapsed="false">
      <c r="A24" s="16" t="n">
        <v>3.2</v>
      </c>
      <c r="B24" s="14" t="s">
        <v>19</v>
      </c>
      <c r="C24" s="17" t="s">
        <v>20</v>
      </c>
      <c r="D24" s="14" t="s">
        <v>14</v>
      </c>
      <c r="E24" s="18" t="n">
        <v>166</v>
      </c>
      <c r="F24" s="19"/>
      <c r="G24" s="19" t="n">
        <f aca="false">ROUND(E24*F24,2)</f>
        <v>0</v>
      </c>
    </row>
    <row r="25" customFormat="false" ht="28.35" hidden="false" customHeight="true" outlineLevel="0" collapsed="false">
      <c r="A25" s="16" t="n">
        <v>3.3</v>
      </c>
      <c r="B25" s="14" t="s">
        <v>23</v>
      </c>
      <c r="C25" s="17" t="s">
        <v>40</v>
      </c>
      <c r="D25" s="14" t="s">
        <v>14</v>
      </c>
      <c r="E25" s="18" t="n">
        <v>166</v>
      </c>
      <c r="F25" s="19"/>
      <c r="G25" s="19" t="n">
        <f aca="false">ROUND(E25*F25,2)</f>
        <v>0</v>
      </c>
    </row>
    <row r="26" customFormat="false" ht="28.35" hidden="false" customHeight="true" outlineLevel="0" collapsed="false">
      <c r="A26" s="16" t="n">
        <v>3.4</v>
      </c>
      <c r="B26" s="14" t="s">
        <v>25</v>
      </c>
      <c r="C26" s="17" t="s">
        <v>26</v>
      </c>
      <c r="D26" s="14" t="s">
        <v>27</v>
      </c>
      <c r="E26" s="18" t="n">
        <v>4150</v>
      </c>
      <c r="F26" s="19"/>
      <c r="G26" s="19" t="n">
        <f aca="false">ROUND(E26*F26,2)</f>
        <v>0</v>
      </c>
    </row>
    <row r="27" customFormat="false" ht="28.35" hidden="false" customHeight="true" outlineLevel="0" collapsed="false">
      <c r="A27" s="16" t="n">
        <v>3.5</v>
      </c>
      <c r="B27" s="14" t="s">
        <v>29</v>
      </c>
      <c r="C27" s="17" t="s">
        <v>30</v>
      </c>
      <c r="D27" s="14" t="s">
        <v>31</v>
      </c>
      <c r="E27" s="18" t="n">
        <v>33</v>
      </c>
      <c r="F27" s="19"/>
      <c r="G27" s="19" t="n">
        <f aca="false">ROUND(E27*F27,2)</f>
        <v>0</v>
      </c>
    </row>
    <row r="28" customFormat="false" ht="28.35" hidden="false" customHeight="true" outlineLevel="0" collapsed="false">
      <c r="A28" s="16" t="n">
        <v>3.6</v>
      </c>
      <c r="B28" s="14" t="s">
        <v>34</v>
      </c>
      <c r="C28" s="17" t="s">
        <v>35</v>
      </c>
      <c r="D28" s="14" t="s">
        <v>31</v>
      </c>
      <c r="E28" s="18" t="n">
        <v>166</v>
      </c>
      <c r="F28" s="19"/>
      <c r="G28" s="19" t="n">
        <f aca="false">ROUND(E28*F28,2)</f>
        <v>0</v>
      </c>
    </row>
    <row r="29" customFormat="false" ht="28.35" hidden="false" customHeight="true" outlineLevel="0" collapsed="false">
      <c r="A29" s="16" t="n">
        <v>3.7</v>
      </c>
      <c r="B29" s="14" t="s">
        <v>36</v>
      </c>
      <c r="C29" s="17" t="s">
        <v>37</v>
      </c>
      <c r="D29" s="14" t="s">
        <v>38</v>
      </c>
      <c r="E29" s="18" t="n">
        <v>10</v>
      </c>
      <c r="F29" s="19"/>
      <c r="G29" s="19" t="n">
        <f aca="false">ROUND(E29*F29,2)</f>
        <v>0</v>
      </c>
    </row>
    <row r="30" customFormat="false" ht="28.35" hidden="false" customHeight="true" outlineLevel="0" collapsed="false">
      <c r="A30" s="13" t="n">
        <v>4</v>
      </c>
      <c r="B30" s="14" t="s">
        <v>10</v>
      </c>
      <c r="C30" s="15" t="s">
        <v>41</v>
      </c>
      <c r="D30" s="15"/>
      <c r="E30" s="15"/>
      <c r="F30" s="15"/>
      <c r="G30" s="15" t="n">
        <f aca="false">ROUND(E30*F30,2)</f>
        <v>0</v>
      </c>
    </row>
    <row r="31" customFormat="false" ht="28.35" hidden="false" customHeight="true" outlineLevel="0" collapsed="false">
      <c r="A31" s="16" t="n">
        <v>4.1</v>
      </c>
      <c r="B31" s="14" t="s">
        <v>42</v>
      </c>
      <c r="C31" s="17" t="s">
        <v>43</v>
      </c>
      <c r="D31" s="14" t="s">
        <v>27</v>
      </c>
      <c r="E31" s="21" t="s">
        <v>44</v>
      </c>
      <c r="F31" s="19"/>
      <c r="G31" s="19" t="n">
        <f aca="false">ROUND(E31*F31,2)</f>
        <v>0</v>
      </c>
    </row>
    <row r="32" customFormat="false" ht="28.35" hidden="false" customHeight="true" outlineLevel="0" collapsed="false">
      <c r="A32" s="13" t="n">
        <v>5</v>
      </c>
      <c r="B32" s="14" t="s">
        <v>10</v>
      </c>
      <c r="C32" s="15" t="s">
        <v>45</v>
      </c>
      <c r="D32" s="15"/>
      <c r="E32" s="15"/>
      <c r="F32" s="15"/>
      <c r="G32" s="15" t="n">
        <f aca="false">ROUND(E32*F32,2)</f>
        <v>0</v>
      </c>
    </row>
    <row r="33" customFormat="false" ht="28.35" hidden="false" customHeight="true" outlineLevel="0" collapsed="false">
      <c r="A33" s="16" t="n">
        <v>5.1</v>
      </c>
      <c r="B33" s="14" t="s">
        <v>17</v>
      </c>
      <c r="C33" s="17" t="s">
        <v>18</v>
      </c>
      <c r="D33" s="14" t="s">
        <v>14</v>
      </c>
      <c r="E33" s="18" t="n">
        <v>166</v>
      </c>
      <c r="F33" s="19"/>
      <c r="G33" s="19" t="n">
        <f aca="false">ROUND(E33*F33,2)</f>
        <v>0</v>
      </c>
    </row>
    <row r="34" customFormat="false" ht="28.35" hidden="false" customHeight="true" outlineLevel="0" collapsed="false">
      <c r="A34" s="16" t="n">
        <v>5.2</v>
      </c>
      <c r="B34" s="14" t="s">
        <v>19</v>
      </c>
      <c r="C34" s="17" t="s">
        <v>20</v>
      </c>
      <c r="D34" s="14" t="s">
        <v>14</v>
      </c>
      <c r="E34" s="18" t="n">
        <v>166</v>
      </c>
      <c r="F34" s="19"/>
      <c r="G34" s="19" t="n">
        <f aca="false">ROUND(E34*F34,2)</f>
        <v>0</v>
      </c>
    </row>
    <row r="35" customFormat="false" ht="28.35" hidden="false" customHeight="true" outlineLevel="0" collapsed="false">
      <c r="A35" s="16" t="n">
        <v>5.3</v>
      </c>
      <c r="B35" s="14" t="s">
        <v>46</v>
      </c>
      <c r="C35" s="17" t="s">
        <v>47</v>
      </c>
      <c r="D35" s="14" t="s">
        <v>14</v>
      </c>
      <c r="E35" s="18" t="n">
        <v>166</v>
      </c>
      <c r="F35" s="19"/>
      <c r="G35" s="19" t="n">
        <f aca="false">ROUND(E35*F35,2)</f>
        <v>0</v>
      </c>
    </row>
    <row r="36" customFormat="false" ht="28.35" hidden="false" customHeight="true" outlineLevel="0" collapsed="false">
      <c r="A36" s="16" t="n">
        <v>5.4</v>
      </c>
      <c r="B36" s="14" t="s">
        <v>48</v>
      </c>
      <c r="C36" s="17" t="s">
        <v>49</v>
      </c>
      <c r="D36" s="14" t="s">
        <v>27</v>
      </c>
      <c r="E36" s="18" t="n">
        <v>8900</v>
      </c>
      <c r="F36" s="19"/>
      <c r="G36" s="19" t="n">
        <f aca="false">ROUND(E36*F36,2)</f>
        <v>0</v>
      </c>
    </row>
    <row r="37" customFormat="false" ht="28.35" hidden="false" customHeight="true" outlineLevel="0" collapsed="false">
      <c r="A37" s="13" t="n">
        <v>6</v>
      </c>
      <c r="B37" s="14" t="s">
        <v>10</v>
      </c>
      <c r="C37" s="15" t="s">
        <v>50</v>
      </c>
      <c r="D37" s="15"/>
      <c r="E37" s="15"/>
      <c r="F37" s="15"/>
      <c r="G37" s="15" t="n">
        <f aca="false">ROUND(E37*F37,2)</f>
        <v>0</v>
      </c>
    </row>
    <row r="38" customFormat="false" ht="28.35" hidden="false" customHeight="true" outlineLevel="0" collapsed="false">
      <c r="A38" s="16" t="n">
        <v>6.1</v>
      </c>
      <c r="B38" s="14" t="s">
        <v>17</v>
      </c>
      <c r="C38" s="17" t="s">
        <v>18</v>
      </c>
      <c r="D38" s="14" t="s">
        <v>14</v>
      </c>
      <c r="E38" s="18" t="n">
        <v>19</v>
      </c>
      <c r="F38" s="19"/>
      <c r="G38" s="19" t="n">
        <f aca="false">ROUND(E38*F38,2)</f>
        <v>0</v>
      </c>
    </row>
    <row r="39" customFormat="false" ht="28.35" hidden="false" customHeight="true" outlineLevel="0" collapsed="false">
      <c r="A39" s="16" t="n">
        <v>6.2</v>
      </c>
      <c r="B39" s="14" t="s">
        <v>19</v>
      </c>
      <c r="C39" s="17" t="s">
        <v>20</v>
      </c>
      <c r="D39" s="14" t="s">
        <v>14</v>
      </c>
      <c r="E39" s="18" t="n">
        <v>19</v>
      </c>
      <c r="F39" s="19"/>
      <c r="G39" s="19" t="n">
        <f aca="false">ROUND(E39*F39,2)</f>
        <v>0</v>
      </c>
    </row>
    <row r="40" customFormat="false" ht="28.35" hidden="false" customHeight="true" outlineLevel="0" collapsed="false">
      <c r="A40" s="16" t="n">
        <v>6.3</v>
      </c>
      <c r="B40" s="14" t="s">
        <v>46</v>
      </c>
      <c r="C40" s="17" t="s">
        <v>51</v>
      </c>
      <c r="D40" s="14" t="s">
        <v>14</v>
      </c>
      <c r="E40" s="18" t="n">
        <v>19</v>
      </c>
      <c r="F40" s="19"/>
      <c r="G40" s="19" t="n">
        <f aca="false">ROUND(E40*F40,2)</f>
        <v>0</v>
      </c>
    </row>
    <row r="41" customFormat="false" ht="28.35" hidden="false" customHeight="true" outlineLevel="0" collapsed="false">
      <c r="A41" s="16" t="n">
        <v>6.4</v>
      </c>
      <c r="B41" s="14" t="s">
        <v>52</v>
      </c>
      <c r="C41" s="17" t="s">
        <v>53</v>
      </c>
      <c r="D41" s="14" t="s">
        <v>27</v>
      </c>
      <c r="E41" s="18" t="n">
        <v>196</v>
      </c>
      <c r="F41" s="19"/>
      <c r="G41" s="19" t="n">
        <f aca="false">ROUND(E41*F41,2)</f>
        <v>0</v>
      </c>
    </row>
    <row r="42" customFormat="false" ht="28.35" hidden="false" customHeight="true" outlineLevel="0" collapsed="false">
      <c r="A42" s="16" t="n">
        <v>6.5</v>
      </c>
      <c r="B42" s="14" t="s">
        <v>54</v>
      </c>
      <c r="C42" s="17" t="s">
        <v>55</v>
      </c>
      <c r="D42" s="14" t="s">
        <v>27</v>
      </c>
      <c r="E42" s="18" t="n">
        <v>475</v>
      </c>
      <c r="F42" s="19"/>
      <c r="G42" s="19" t="n">
        <f aca="false">ROUND(E42*F42,2)</f>
        <v>0</v>
      </c>
    </row>
    <row r="43" customFormat="false" ht="28.35" hidden="false" customHeight="true" outlineLevel="0" collapsed="false">
      <c r="A43" s="13" t="n">
        <v>7</v>
      </c>
      <c r="B43" s="14" t="s">
        <v>10</v>
      </c>
      <c r="C43" s="15" t="s">
        <v>56</v>
      </c>
      <c r="D43" s="15"/>
      <c r="E43" s="15"/>
      <c r="F43" s="15"/>
      <c r="G43" s="15" t="n">
        <f aca="false">ROUND(E43*F43,2)</f>
        <v>0</v>
      </c>
    </row>
    <row r="44" customFormat="false" ht="28.35" hidden="false" customHeight="true" outlineLevel="0" collapsed="false">
      <c r="A44" s="16" t="n">
        <v>7.1</v>
      </c>
      <c r="B44" s="14" t="s">
        <v>57</v>
      </c>
      <c r="C44" s="17" t="s">
        <v>58</v>
      </c>
      <c r="D44" s="14" t="s">
        <v>14</v>
      </c>
      <c r="E44" s="18" t="n">
        <v>16</v>
      </c>
      <c r="F44" s="19"/>
      <c r="G44" s="19" t="n">
        <f aca="false">ROUND(E44*F44,2)</f>
        <v>0</v>
      </c>
    </row>
    <row r="45" customFormat="false" ht="28.35" hidden="false" customHeight="true" outlineLevel="0" collapsed="false">
      <c r="A45" s="16" t="n">
        <v>7.2</v>
      </c>
      <c r="B45" s="14" t="s">
        <v>59</v>
      </c>
      <c r="C45" s="17" t="s">
        <v>60</v>
      </c>
      <c r="D45" s="14" t="s">
        <v>14</v>
      </c>
      <c r="E45" s="18" t="n">
        <v>16</v>
      </c>
      <c r="F45" s="19"/>
      <c r="G45" s="19" t="n">
        <f aca="false">ROUND(E45*F45,2)</f>
        <v>0</v>
      </c>
    </row>
    <row r="46" customFormat="false" ht="28.35" hidden="false" customHeight="true" outlineLevel="0" collapsed="false">
      <c r="A46" s="13" t="n">
        <v>8</v>
      </c>
      <c r="B46" s="14" t="s">
        <v>10</v>
      </c>
      <c r="C46" s="15" t="s">
        <v>61</v>
      </c>
      <c r="D46" s="15"/>
      <c r="E46" s="15"/>
      <c r="F46" s="15"/>
      <c r="G46" s="15" t="n">
        <f aca="false">ROUND(E46*F46,2)</f>
        <v>0</v>
      </c>
    </row>
    <row r="47" customFormat="false" ht="28.35" hidden="false" customHeight="true" outlineLevel="0" collapsed="false">
      <c r="A47" s="16" t="n">
        <v>8.1</v>
      </c>
      <c r="B47" s="14" t="s">
        <v>62</v>
      </c>
      <c r="C47" s="17" t="s">
        <v>63</v>
      </c>
      <c r="D47" s="14" t="s">
        <v>14</v>
      </c>
      <c r="E47" s="18" t="n">
        <v>8</v>
      </c>
      <c r="F47" s="19"/>
      <c r="G47" s="19" t="n">
        <f aca="false">ROUND(E47*F47,2)</f>
        <v>0</v>
      </c>
    </row>
    <row r="48" customFormat="false" ht="28.35" hidden="false" customHeight="true" outlineLevel="0" collapsed="false">
      <c r="A48" s="16" t="n">
        <v>8.2</v>
      </c>
      <c r="B48" s="14" t="s">
        <v>64</v>
      </c>
      <c r="C48" s="17" t="s">
        <v>65</v>
      </c>
      <c r="D48" s="14" t="s">
        <v>14</v>
      </c>
      <c r="E48" s="18" t="n">
        <v>2</v>
      </c>
      <c r="F48" s="19"/>
      <c r="G48" s="19" t="n">
        <f aca="false">ROUND(E48*F48,2)</f>
        <v>0</v>
      </c>
    </row>
    <row r="49" customFormat="false" ht="28.35" hidden="false" customHeight="true" outlineLevel="0" collapsed="false">
      <c r="A49" s="13" t="n">
        <v>9</v>
      </c>
      <c r="B49" s="14" t="s">
        <v>10</v>
      </c>
      <c r="C49" s="15" t="s">
        <v>66</v>
      </c>
      <c r="D49" s="15"/>
      <c r="E49" s="15"/>
      <c r="F49" s="15"/>
      <c r="G49" s="15" t="n">
        <f aca="false">ROUND(E49*F49,2)</f>
        <v>0</v>
      </c>
    </row>
    <row r="50" customFormat="false" ht="28.35" hidden="false" customHeight="true" outlineLevel="0" collapsed="false">
      <c r="A50" s="16" t="n">
        <v>9.1</v>
      </c>
      <c r="B50" s="14" t="s">
        <v>25</v>
      </c>
      <c r="C50" s="17" t="s">
        <v>67</v>
      </c>
      <c r="D50" s="14" t="s">
        <v>27</v>
      </c>
      <c r="E50" s="11" t="n">
        <v>1460</v>
      </c>
      <c r="F50" s="19"/>
      <c r="G50" s="19" t="n">
        <f aca="false">ROUND(E50*F50,2)</f>
        <v>0</v>
      </c>
    </row>
    <row r="51" customFormat="false" ht="28.35" hidden="false" customHeight="true" outlineLevel="0" collapsed="false">
      <c r="A51" s="16" t="n">
        <v>9.2</v>
      </c>
      <c r="B51" s="14" t="s">
        <v>68</v>
      </c>
      <c r="C51" s="17" t="s">
        <v>69</v>
      </c>
      <c r="D51" s="14" t="s">
        <v>70</v>
      </c>
      <c r="E51" s="11" t="n">
        <v>1</v>
      </c>
      <c r="F51" s="19"/>
      <c r="G51" s="19" t="n">
        <f aca="false">ROUND(E51*F51,2)</f>
        <v>0</v>
      </c>
    </row>
    <row r="52" customFormat="false" ht="28.35" hidden="false" customHeight="true" outlineLevel="0" collapsed="false">
      <c r="D52" s="22" t="s">
        <v>71</v>
      </c>
      <c r="E52" s="22"/>
      <c r="F52" s="22"/>
      <c r="G52" s="23" t="n">
        <f aca="false">SUM(G9:G51)</f>
        <v>0</v>
      </c>
    </row>
  </sheetData>
  <mergeCells count="13">
    <mergeCell ref="A1:G1"/>
    <mergeCell ref="A3:G3"/>
    <mergeCell ref="A5:G5"/>
    <mergeCell ref="C8:G8"/>
    <mergeCell ref="C11:G11"/>
    <mergeCell ref="C22:G22"/>
    <mergeCell ref="C30:G30"/>
    <mergeCell ref="C32:G32"/>
    <mergeCell ref="C37:G37"/>
    <mergeCell ref="C43:G43"/>
    <mergeCell ref="C46:G46"/>
    <mergeCell ref="C49:G49"/>
    <mergeCell ref="D52:F52"/>
  </mergeCells>
  <printOptions headings="false" gridLines="false" gridLinesSet="true" horizontalCentered="false" verticalCentered="false"/>
  <pageMargins left="0.669444444444445" right="0.669444444444445" top="0.669444444444445" bottom="0.669444444444445" header="0.511811023622047" footer="0.511811023622047"/>
  <pageSetup paperSize="9" scale="78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38</TotalTime>
  <Application>LibreOffice/7.6.0.3$Windows_X86_64 LibreOffice_project/69edd8b8ebc41d00b4de3915dc82f8f0fc3b6265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2024-09-17T12:33:56Z</dcterms:created>
  <dc:creator>Leszek Sobala</dc:creator>
  <dc:description/>
  <cp:keywords>Jeżeli chcesz przekonwertować ten plik do formatu XML który może być wczytany przez większość systemów do kosztorysowania skorzystaj z programu PDFKosztorys - www.pdfkosztorys.pl</cp:keywords>
  <dc:language>pl-PL</dc:language>
  <cp:lastModifiedBy/>
  <dcterms:modified xsi:type="dcterms:W3CDTF">2024-09-18T10:01:56Z</dcterms:modified>
  <cp:revision>4</cp:revision>
  <dc:subject/>
  <dc:title>Adaptacja części budynku szkoły na MOPS, na dz. nr. geod. 3807, obręb Września, gm. Września 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2024-09-08T00:00:00Z</vt:filetime>
  </property>
  <property fmtid="{D5CDD505-2E9C-101B-9397-08002B2CF9AE}" pid="3" name="Creator">
    <vt:lpwstr>BIMestiMate v.5.0.0</vt:lpwstr>
  </property>
  <property fmtid="{D5CDD505-2E9C-101B-9397-08002B2CF9AE}" pid="4" name="LastSaved">
    <vt:filetime>2024-09-17T00:00:00Z</vt:filetime>
  </property>
  <property fmtid="{D5CDD505-2E9C-101B-9397-08002B2CF9AE}" pid="5" name="Producer">
    <vt:lpwstr>3-Heights(TM) PDF Security Shell 4.8.25.2 (http://www.pdf-tools.com)</vt:lpwstr>
  </property>
</Properties>
</file>