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200366\Downloads\"/>
    </mc:Choice>
  </mc:AlternateContent>
  <bookViews>
    <workbookView xWindow="-120" yWindow="-120" windowWidth="29040" windowHeight="15840"/>
  </bookViews>
  <sheets>
    <sheet name="W5-6 miesięczne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<sst xmlns="http://schemas.openxmlformats.org/spreadsheetml/2006/main" count="90" uniqueCount="58">
  <si>
    <t>Profil zakupu gazu w cyklu rocznym w taryfach W-5; W-6 [kWh]</t>
  </si>
  <si>
    <t>Numer PPG</t>
  </si>
  <si>
    <t>Odbiorca</t>
  </si>
  <si>
    <t>Taryfa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</si>
  <si>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</si>
  <si>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</si>
  <si>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</si>
  <si>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</si>
  <si>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</si>
  <si>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</si>
  <si>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</si>
  <si>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</si>
  <si>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</si>
  <si>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</si>
  <si>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</si>
  <si>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</si>
  <si>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</si>
  <si>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Uwagi</t>
  </si>
  <si>
    <t>8018590365500019274206</t>
  </si>
  <si>
    <t>Stary Ratusz</t>
  </si>
  <si>
    <t>W-5.1</t>
  </si>
  <si>
    <t>-</t>
  </si>
  <si>
    <t>8018590365500032656317</t>
  </si>
  <si>
    <t>Nowy Ratusz</t>
  </si>
  <si>
    <t>8018590365500019252686</t>
  </si>
  <si>
    <t>ZGM, Żeromskiego 25b</t>
  </si>
  <si>
    <t>8018590365500019212437</t>
  </si>
  <si>
    <t>Przedszkole nr 1</t>
  </si>
  <si>
    <t>8018590365500019288272</t>
  </si>
  <si>
    <t>Przedszkole nr 4</t>
  </si>
  <si>
    <t>8018590365500019249501</t>
  </si>
  <si>
    <t>Zespół Szkół nr 1</t>
  </si>
  <si>
    <t>8018590365500029047852</t>
  </si>
  <si>
    <t>SP nr 5</t>
  </si>
  <si>
    <t>8018590365500019277375</t>
  </si>
  <si>
    <t>SP nr 6</t>
  </si>
  <si>
    <t>8018590365500019274091</t>
  </si>
  <si>
    <t>SP Adamowizna</t>
  </si>
  <si>
    <t>8018590365500019244957</t>
  </si>
  <si>
    <t>SP Książenice</t>
  </si>
  <si>
    <t>8018590365500019277511</t>
  </si>
  <si>
    <t>OSiR Basen</t>
  </si>
  <si>
    <t>W-6A.1</t>
  </si>
  <si>
    <t>8018590365500019217012</t>
  </si>
  <si>
    <t>OSiR Stadion</t>
  </si>
  <si>
    <t>8018590365500019257322</t>
  </si>
  <si>
    <t>Centrum Kultury</t>
  </si>
  <si>
    <t>8018590365500020603293</t>
  </si>
  <si>
    <t>Mediateka</t>
  </si>
  <si>
    <t>8018590365500029878128</t>
  </si>
  <si>
    <t>SP Szczęsne</t>
  </si>
  <si>
    <t>8018590365500031035342</t>
  </si>
  <si>
    <t>hala ul. Sportowa</t>
  </si>
  <si>
    <t>8018590365500019289484</t>
  </si>
  <si>
    <t>kotłownia Bałtycka 18</t>
  </si>
  <si>
    <t>strażnica OSP Żwirki i Wigury</t>
  </si>
  <si>
    <t>wartości założone w projekcie</t>
  </si>
  <si>
    <t xml:space="preserve"> 8018590365500089317599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</si>
</sst>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\-??\ _z_ł_-;_-@_-"/>
    <numFmt numFmtId="165" formatCode="_-* #,##0\ _z_ł_-;\-* #,##0\ _z_ł_-;_-* \-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20386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E7E6E6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1" fillId="0" borderId="0"/>
    <xf numFmtId="0" fontId="2" fillId="2" borderId="1" applyProtection="0"/>
  </cellStyleXfs>
  <cellXfs count="10">
    <xf numFmtId="0" fontId="0" fillId="0" borderId="0" xfId="0"/>
    <xf numFmtId="0" fontId="1" fillId="0" borderId="0" xfId="2"/>
    <xf numFmtId="0" fontId="2" fillId="2" borderId="1" xfId="3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/>
    </xf>
    <xf numFmtId="0" fontId="3" fillId="0" borderId="3" xfId="2" applyFont="1" applyBorder="1" applyAlignment="1">
      <alignment horizontal="center"/>
    </xf>
    <xf numFmtId="49" fontId="2" fillId="2" borderId="1" xfId="3" applyNumberFormat="1" applyAlignment="1" applyProtection="1">
      <alignment horizontal="center" vertical="center"/>
    </xf>
    <xf numFmtId="165" fontId="3" fillId="0" borderId="3" xfId="1" applyNumberFormat="1" applyFont="1" applyBorder="1" applyAlignment="1" applyProtection="1">
      <alignment horizontal="center"/>
    </xf>
    <xf numFmtId="165" fontId="1" fillId="0" borderId="0" xfId="2" applyNumberFormat="1"/>
    <xf numFmtId="0" fontId="2" fillId="2" borderId="1" xfId="3" applyAlignment="1" applyProtection="1">
      <alignment horizontal="center" vertical="center" wrapText="1"/>
    </xf>
    <xf numFmtId="49" fontId="2" fillId="2" borderId="1" xfId="3" applyNumberFormat="1" applyAlignment="1" applyProtection="1">
      <alignment horizontal="center" vertical="center" wrapText="1"/>
    </xf>
  </cellXfs>
  <cellStyles count="4">
    <cellStyle name="Dziesiętny" xfId="1" builtinId="3"/>
    <cellStyle name="Normalny" xfId="0" builtinId="0"/>
    <cellStyle name="Normalny 2" xfId="2"/>
    <cellStyle name="Tekst objaśnieni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Normal="100" workbookViewId="0">
      <selection activeCell="B22" sqref="B22"/>
    </sheetView>
  </sheetViews>
  <sheetFormatPr defaultColWidth="9.140625" defaultRowHeight="15" x14ac:dyDescent="0.25"/>
  <cols>
    <col min="1" max="1" width="3.7109375" style="1" customWidth="1"/>
    <col min="2" max="2" width="26" style="1" customWidth="1"/>
    <col min="3" max="3" width="26.85546875" style="1" customWidth="1"/>
    <col min="4" max="4" width="6.7109375" style="1" customWidth="1"/>
    <col min="5" max="9" width="10.7109375" style="1" customWidth="1"/>
    <col min="10" max="11" width="10.7109375" style="1" bestFit="1" customWidth="1"/>
    <col min="12" max="13" width="10.7109375" style="1" customWidth="1"/>
    <col min="14" max="14" width="11.140625" style="1" customWidth="1"/>
    <col min="15" max="16" width="10.7109375" style="1" customWidth="1"/>
    <col min="17" max="17" width="13.7109375" style="1" customWidth="1"/>
    <col min="18" max="18" width="28" style="1" bestFit="1" customWidth="1"/>
    <col min="19" max="19" width="9.7109375" style="1" customWidth="1"/>
    <col min="20" max="20" width="10.7109375" style="1" customWidth="1"/>
    <col min="21" max="21" width="9.7109375" style="1" customWidth="1"/>
    <col min="22" max="16384" width="9.140625" style="1"/>
  </cols>
  <sheetData>
    <row r="1" spans="1:20" x14ac:dyDescent="0.25">
      <c r="C1" s="1" t="s">
        <v>0</v>
      </c>
    </row>
    <row r="3" spans="1:20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  <c r="P3" s="3" t="s">
        <v>15</v>
      </c>
      <c r="Q3" s="4" t="s">
        <v>16</v>
      </c>
      <c r="R3" s="4" t="s">
        <v>17</v>
      </c>
    </row>
    <row r="4" spans="1:20" x14ac:dyDescent="0.25">
      <c r="A4" s="2">
        <v>1</v>
      </c>
      <c r="B4" s="5" t="s">
        <v>18</v>
      </c>
      <c r="C4" s="2" t="s">
        <v>19</v>
      </c>
      <c r="D4" s="2" t="s">
        <v>20</v>
      </c>
      <c r="E4" s="3">
        <v>59923</v>
      </c>
      <c r="F4" s="3">
        <v>45395</v>
      </c>
      <c r="G4" s="3">
        <v>44449</v>
      </c>
      <c r="H4" s="3">
        <v>27766</v>
      </c>
      <c r="I4" s="3">
        <v>5348</v>
      </c>
      <c r="J4" s="3">
        <v>2457</v>
      </c>
      <c r="K4" s="3">
        <v>0</v>
      </c>
      <c r="L4" s="3">
        <v>0</v>
      </c>
      <c r="M4" s="3">
        <v>6053</v>
      </c>
      <c r="N4" s="3">
        <v>25742</v>
      </c>
      <c r="O4" s="3">
        <v>41945</v>
      </c>
      <c r="P4" s="3">
        <v>56965</v>
      </c>
      <c r="Q4" s="6">
        <f>SUM(E4:P4)</f>
        <v>316043</v>
      </c>
      <c r="R4" s="4" t="s">
        <v>21</v>
      </c>
      <c r="T4" s="7"/>
    </row>
    <row r="5" spans="1:20" x14ac:dyDescent="0.25">
      <c r="A5" s="2">
        <v>2</v>
      </c>
      <c r="B5" s="5" t="s">
        <v>22</v>
      </c>
      <c r="C5" s="2" t="s">
        <v>23</v>
      </c>
      <c r="D5" s="2" t="s">
        <v>20</v>
      </c>
      <c r="E5" s="3">
        <v>28682</v>
      </c>
      <c r="F5" s="3">
        <v>4446</v>
      </c>
      <c r="G5" s="3">
        <v>2925</v>
      </c>
      <c r="H5" s="3">
        <v>7054</v>
      </c>
      <c r="I5" s="3">
        <v>6877</v>
      </c>
      <c r="J5" s="3">
        <v>5187</v>
      </c>
      <c r="K5" s="3">
        <v>11</v>
      </c>
      <c r="L5" s="3">
        <v>11</v>
      </c>
      <c r="M5" s="3">
        <v>9320</v>
      </c>
      <c r="N5" s="3">
        <v>20119</v>
      </c>
      <c r="O5" s="3">
        <v>15781</v>
      </c>
      <c r="P5" s="3">
        <v>28096</v>
      </c>
      <c r="Q5" s="6">
        <f>SUM(E5:P5)</f>
        <v>128509</v>
      </c>
      <c r="R5" s="4" t="s">
        <v>21</v>
      </c>
      <c r="S5" s="7"/>
      <c r="T5" s="7"/>
    </row>
    <row r="6" spans="1:20" x14ac:dyDescent="0.25">
      <c r="A6" s="2">
        <v>3</v>
      </c>
      <c r="B6" s="5" t="s">
        <v>24</v>
      </c>
      <c r="C6" s="2" t="s">
        <v>25</v>
      </c>
      <c r="D6" s="2" t="s">
        <v>20</v>
      </c>
      <c r="E6" s="3">
        <v>49021</v>
      </c>
      <c r="F6" s="3">
        <v>30686</v>
      </c>
      <c r="G6" s="3">
        <v>25466</v>
      </c>
      <c r="H6" s="3">
        <v>10547</v>
      </c>
      <c r="I6" s="3">
        <v>6360</v>
      </c>
      <c r="J6" s="3">
        <v>6216</v>
      </c>
      <c r="K6" s="3">
        <v>6972</v>
      </c>
      <c r="L6" s="3">
        <v>7139</v>
      </c>
      <c r="M6" s="3">
        <v>29143</v>
      </c>
      <c r="N6" s="3">
        <v>35933</v>
      </c>
      <c r="O6" s="3">
        <v>34796</v>
      </c>
      <c r="P6" s="3">
        <v>42319</v>
      </c>
      <c r="Q6" s="6">
        <f t="shared" ref="Q6:Q17" si="0">SUM(E6:P6)</f>
        <v>284598</v>
      </c>
      <c r="R6" s="4" t="s">
        <v>21</v>
      </c>
    </row>
    <row r="7" spans="1:20" x14ac:dyDescent="0.25">
      <c r="A7" s="2">
        <v>4</v>
      </c>
      <c r="B7" s="2" t="s">
        <v>26</v>
      </c>
      <c r="C7" s="2" t="s">
        <v>27</v>
      </c>
      <c r="D7" s="2" t="s">
        <v>20</v>
      </c>
      <c r="E7" s="3">
        <v>14437</v>
      </c>
      <c r="F7" s="3">
        <v>11284</v>
      </c>
      <c r="G7" s="3">
        <v>12454</v>
      </c>
      <c r="H7" s="3">
        <v>8996</v>
      </c>
      <c r="I7" s="3">
        <v>2383</v>
      </c>
      <c r="J7" s="3">
        <v>1160</v>
      </c>
      <c r="K7" s="3">
        <v>149</v>
      </c>
      <c r="L7" s="3">
        <v>778</v>
      </c>
      <c r="M7" s="3">
        <v>3279</v>
      </c>
      <c r="N7" s="3">
        <v>6752</v>
      </c>
      <c r="O7" s="3">
        <v>10602</v>
      </c>
      <c r="P7" s="3">
        <v>13616</v>
      </c>
      <c r="Q7" s="6">
        <f t="shared" si="0"/>
        <v>85890</v>
      </c>
      <c r="R7" s="4" t="s">
        <v>21</v>
      </c>
    </row>
    <row r="8" spans="1:20" x14ac:dyDescent="0.25">
      <c r="A8" s="2">
        <v>5</v>
      </c>
      <c r="B8" s="2" t="s">
        <v>28</v>
      </c>
      <c r="C8" s="2" t="s">
        <v>29</v>
      </c>
      <c r="D8" s="2" t="s">
        <v>20</v>
      </c>
      <c r="E8" s="3">
        <v>61624</v>
      </c>
      <c r="F8" s="3">
        <v>51525</v>
      </c>
      <c r="G8" s="3">
        <v>51064</v>
      </c>
      <c r="H8" s="3">
        <v>38184</v>
      </c>
      <c r="I8" s="3">
        <v>18041</v>
      </c>
      <c r="J8" s="3">
        <v>11385</v>
      </c>
      <c r="K8" s="3">
        <v>7741</v>
      </c>
      <c r="L8" s="3">
        <v>1750</v>
      </c>
      <c r="M8" s="3">
        <v>24395</v>
      </c>
      <c r="N8" s="3">
        <v>29142</v>
      </c>
      <c r="O8" s="3">
        <v>46513</v>
      </c>
      <c r="P8" s="3">
        <v>58683</v>
      </c>
      <c r="Q8" s="6">
        <f>SUM(E8:P8)</f>
        <v>400047</v>
      </c>
      <c r="R8" s="4" t="s">
        <v>21</v>
      </c>
    </row>
    <row r="9" spans="1:20" x14ac:dyDescent="0.25">
      <c r="A9" s="2">
        <v>6</v>
      </c>
      <c r="B9" s="2" t="s">
        <v>30</v>
      </c>
      <c r="C9" s="2" t="s">
        <v>31</v>
      </c>
      <c r="D9" s="2" t="s">
        <v>20</v>
      </c>
      <c r="E9" s="3">
        <v>157306</v>
      </c>
      <c r="F9" s="3">
        <v>117748</v>
      </c>
      <c r="G9" s="3">
        <v>120443</v>
      </c>
      <c r="H9" s="3">
        <v>87835</v>
      </c>
      <c r="I9" s="3">
        <v>21143</v>
      </c>
      <c r="J9" s="3">
        <v>10157</v>
      </c>
      <c r="K9" s="3">
        <v>1812</v>
      </c>
      <c r="L9" s="3">
        <v>0</v>
      </c>
      <c r="M9" s="3">
        <v>34530</v>
      </c>
      <c r="N9" s="3">
        <v>59862</v>
      </c>
      <c r="O9" s="3">
        <v>88250</v>
      </c>
      <c r="P9" s="3">
        <v>141588</v>
      </c>
      <c r="Q9" s="6">
        <f t="shared" si="0"/>
        <v>840674</v>
      </c>
      <c r="R9" s="4" t="s">
        <v>21</v>
      </c>
    </row>
    <row r="10" spans="1:20" x14ac:dyDescent="0.25">
      <c r="A10" s="2">
        <v>7</v>
      </c>
      <c r="B10" s="2" t="s">
        <v>32</v>
      </c>
      <c r="C10" s="2" t="s">
        <v>33</v>
      </c>
      <c r="D10" s="2" t="s">
        <v>20</v>
      </c>
      <c r="E10" s="3">
        <v>90531</v>
      </c>
      <c r="F10" s="3">
        <v>68816</v>
      </c>
      <c r="G10" s="3">
        <v>74340</v>
      </c>
      <c r="H10" s="3">
        <v>52597</v>
      </c>
      <c r="I10" s="3">
        <v>11324</v>
      </c>
      <c r="J10" s="3">
        <v>6358</v>
      </c>
      <c r="K10" s="3">
        <v>5665</v>
      </c>
      <c r="L10" s="3">
        <v>4976</v>
      </c>
      <c r="M10" s="3">
        <v>16554</v>
      </c>
      <c r="N10" s="3">
        <v>21640</v>
      </c>
      <c r="O10" s="3">
        <v>49651</v>
      </c>
      <c r="P10" s="3">
        <v>78028</v>
      </c>
      <c r="Q10" s="6">
        <f t="shared" si="0"/>
        <v>480480</v>
      </c>
      <c r="R10" s="4" t="s">
        <v>21</v>
      </c>
    </row>
    <row r="11" spans="1:20" x14ac:dyDescent="0.25">
      <c r="A11" s="2">
        <v>8</v>
      </c>
      <c r="B11" s="2" t="s">
        <v>34</v>
      </c>
      <c r="C11" s="2" t="s">
        <v>35</v>
      </c>
      <c r="D11" s="2" t="s">
        <v>20</v>
      </c>
      <c r="E11" s="3">
        <v>36413</v>
      </c>
      <c r="F11" s="3">
        <v>28991</v>
      </c>
      <c r="G11" s="3">
        <v>26584</v>
      </c>
      <c r="H11" s="3">
        <v>17664</v>
      </c>
      <c r="I11" s="3">
        <v>2247</v>
      </c>
      <c r="J11" s="3">
        <v>0</v>
      </c>
      <c r="K11" s="3">
        <v>23</v>
      </c>
      <c r="L11" s="3">
        <v>0</v>
      </c>
      <c r="M11" s="3">
        <v>4838</v>
      </c>
      <c r="N11" s="3">
        <v>8850</v>
      </c>
      <c r="O11" s="3">
        <v>22103</v>
      </c>
      <c r="P11" s="3">
        <v>34679</v>
      </c>
      <c r="Q11" s="6">
        <f t="shared" si="0"/>
        <v>182392</v>
      </c>
      <c r="R11" s="4" t="s">
        <v>21</v>
      </c>
    </row>
    <row r="12" spans="1:20" x14ac:dyDescent="0.25">
      <c r="A12" s="2">
        <v>9</v>
      </c>
      <c r="B12" s="2" t="s">
        <v>36</v>
      </c>
      <c r="C12" s="2" t="s">
        <v>37</v>
      </c>
      <c r="D12" s="2" t="s">
        <v>20</v>
      </c>
      <c r="E12" s="3">
        <v>39670</v>
      </c>
      <c r="F12" s="3">
        <v>32191</v>
      </c>
      <c r="G12" s="3">
        <v>33300</v>
      </c>
      <c r="H12" s="3">
        <v>25700</v>
      </c>
      <c r="I12" s="3">
        <v>6500</v>
      </c>
      <c r="J12" s="3">
        <v>4982</v>
      </c>
      <c r="K12" s="3">
        <v>3440</v>
      </c>
      <c r="L12" s="3">
        <v>0</v>
      </c>
      <c r="M12" s="3">
        <v>6363</v>
      </c>
      <c r="N12" s="3">
        <v>8066</v>
      </c>
      <c r="O12" s="3">
        <v>26037</v>
      </c>
      <c r="P12" s="3">
        <v>35452</v>
      </c>
      <c r="Q12" s="6">
        <f t="shared" si="0"/>
        <v>221701</v>
      </c>
      <c r="R12" s="4" t="s">
        <v>21</v>
      </c>
    </row>
    <row r="13" spans="1:20" x14ac:dyDescent="0.25">
      <c r="A13" s="2">
        <v>10</v>
      </c>
      <c r="B13" s="2" t="s">
        <v>38</v>
      </c>
      <c r="C13" s="2" t="s">
        <v>39</v>
      </c>
      <c r="D13" s="2" t="s">
        <v>20</v>
      </c>
      <c r="E13" s="3">
        <v>110187</v>
      </c>
      <c r="F13" s="3">
        <v>79461</v>
      </c>
      <c r="G13" s="3">
        <v>72529</v>
      </c>
      <c r="H13" s="3">
        <v>47868</v>
      </c>
      <c r="I13" s="3">
        <v>4949</v>
      </c>
      <c r="J13" s="3">
        <v>4402</v>
      </c>
      <c r="K13" s="3">
        <v>3383</v>
      </c>
      <c r="L13" s="3">
        <v>2230</v>
      </c>
      <c r="M13" s="3">
        <v>9206</v>
      </c>
      <c r="N13" s="3">
        <v>25201</v>
      </c>
      <c r="O13" s="3">
        <v>69216</v>
      </c>
      <c r="P13" s="3">
        <v>104718</v>
      </c>
      <c r="Q13" s="6">
        <f t="shared" si="0"/>
        <v>533350</v>
      </c>
      <c r="R13" s="4" t="s">
        <v>21</v>
      </c>
    </row>
    <row r="14" spans="1:20" x14ac:dyDescent="0.25">
      <c r="A14" s="2">
        <v>11</v>
      </c>
      <c r="B14" s="2" t="s">
        <v>40</v>
      </c>
      <c r="C14" s="2" t="s">
        <v>41</v>
      </c>
      <c r="D14" s="2" t="s">
        <v>42</v>
      </c>
      <c r="E14" s="3">
        <v>320879</v>
      </c>
      <c r="F14" s="3">
        <v>277668</v>
      </c>
      <c r="G14" s="3">
        <v>297630</v>
      </c>
      <c r="H14" s="3">
        <v>250063</v>
      </c>
      <c r="I14" s="3">
        <v>198156</v>
      </c>
      <c r="J14" s="3">
        <v>127525</v>
      </c>
      <c r="K14" s="3">
        <v>126022</v>
      </c>
      <c r="L14" s="3">
        <v>100071</v>
      </c>
      <c r="M14" s="3">
        <v>154443</v>
      </c>
      <c r="N14" s="3">
        <v>188390</v>
      </c>
      <c r="O14" s="3">
        <v>224098</v>
      </c>
      <c r="P14" s="3">
        <v>256670</v>
      </c>
      <c r="Q14" s="6">
        <f t="shared" si="0"/>
        <v>2521615</v>
      </c>
      <c r="R14" s="4" t="s">
        <v>21</v>
      </c>
    </row>
    <row r="15" spans="1:20" x14ac:dyDescent="0.25">
      <c r="A15" s="2">
        <v>12</v>
      </c>
      <c r="B15" s="2" t="s">
        <v>43</v>
      </c>
      <c r="C15" s="2" t="s">
        <v>44</v>
      </c>
      <c r="D15" s="2" t="s">
        <v>20</v>
      </c>
      <c r="E15" s="3">
        <v>12228</v>
      </c>
      <c r="F15" s="3">
        <v>10274</v>
      </c>
      <c r="G15" s="3">
        <v>10665</v>
      </c>
      <c r="H15" s="3">
        <v>7923</v>
      </c>
      <c r="I15" s="3">
        <v>3547</v>
      </c>
      <c r="J15" s="3">
        <v>2309</v>
      </c>
      <c r="K15" s="3">
        <v>2145</v>
      </c>
      <c r="L15" s="3">
        <v>2036</v>
      </c>
      <c r="M15" s="3">
        <v>2935</v>
      </c>
      <c r="N15" s="3">
        <v>2742</v>
      </c>
      <c r="O15" s="3">
        <v>8906</v>
      </c>
      <c r="P15" s="3">
        <v>10376</v>
      </c>
      <c r="Q15" s="6">
        <f t="shared" si="0"/>
        <v>76086</v>
      </c>
      <c r="R15" s="4" t="s">
        <v>21</v>
      </c>
    </row>
    <row r="16" spans="1:20" x14ac:dyDescent="0.25">
      <c r="A16" s="2">
        <v>13</v>
      </c>
      <c r="B16" s="2" t="s">
        <v>45</v>
      </c>
      <c r="C16" s="2" t="s">
        <v>46</v>
      </c>
      <c r="D16" s="2" t="s">
        <v>20</v>
      </c>
      <c r="E16" s="3">
        <v>167573</v>
      </c>
      <c r="F16" s="3">
        <v>132895</v>
      </c>
      <c r="G16" s="3">
        <v>134888</v>
      </c>
      <c r="H16" s="3">
        <v>94562</v>
      </c>
      <c r="I16" s="3">
        <v>6945</v>
      </c>
      <c r="J16" s="3">
        <v>2445</v>
      </c>
      <c r="K16" s="3">
        <v>2317</v>
      </c>
      <c r="L16" s="3">
        <v>2173</v>
      </c>
      <c r="M16" s="3">
        <v>2614</v>
      </c>
      <c r="N16" s="3">
        <v>48696</v>
      </c>
      <c r="O16" s="3">
        <v>105543</v>
      </c>
      <c r="P16" s="3">
        <v>157521</v>
      </c>
      <c r="Q16" s="6">
        <f t="shared" si="0"/>
        <v>858172</v>
      </c>
      <c r="R16" s="4" t="s">
        <v>21</v>
      </c>
    </row>
    <row r="17" spans="1:18" x14ac:dyDescent="0.25">
      <c r="A17" s="2">
        <v>14</v>
      </c>
      <c r="B17" s="8" t="s">
        <v>47</v>
      </c>
      <c r="C17" s="2" t="s">
        <v>48</v>
      </c>
      <c r="D17" s="2" t="s">
        <v>20</v>
      </c>
      <c r="E17" s="3">
        <v>52901</v>
      </c>
      <c r="F17" s="3">
        <v>41061</v>
      </c>
      <c r="G17" s="3">
        <v>33840</v>
      </c>
      <c r="H17" s="3">
        <v>32044</v>
      </c>
      <c r="I17" s="3">
        <v>22238</v>
      </c>
      <c r="J17" s="3">
        <v>23988</v>
      </c>
      <c r="K17" s="3">
        <v>23716</v>
      </c>
      <c r="L17" s="3">
        <v>24409</v>
      </c>
      <c r="M17" s="3">
        <v>14525</v>
      </c>
      <c r="N17" s="3">
        <v>16144</v>
      </c>
      <c r="O17" s="3">
        <v>27283</v>
      </c>
      <c r="P17" s="3">
        <v>33676</v>
      </c>
      <c r="Q17" s="6">
        <f t="shared" si="0"/>
        <v>345825</v>
      </c>
      <c r="R17" s="4" t="s">
        <v>21</v>
      </c>
    </row>
    <row r="18" spans="1:18" x14ac:dyDescent="0.25">
      <c r="A18" s="2">
        <v>15</v>
      </c>
      <c r="B18" s="9" t="s">
        <v>49</v>
      </c>
      <c r="C18" s="2" t="s">
        <v>50</v>
      </c>
      <c r="D18" s="2" t="s">
        <v>42</v>
      </c>
      <c r="E18" s="3">
        <v>57747</v>
      </c>
      <c r="F18" s="3">
        <v>57747</v>
      </c>
      <c r="G18" s="3">
        <v>57747</v>
      </c>
      <c r="H18" s="3">
        <v>57747</v>
      </c>
      <c r="I18" s="3">
        <v>57747</v>
      </c>
      <c r="J18" s="3">
        <v>57747</v>
      </c>
      <c r="K18" s="3">
        <v>57747</v>
      </c>
      <c r="L18" s="3">
        <v>57747</v>
      </c>
      <c r="M18" s="3">
        <v>57747</v>
      </c>
      <c r="N18" s="3">
        <v>57747</v>
      </c>
      <c r="O18" s="3">
        <v>57747</v>
      </c>
      <c r="P18" s="3">
        <v>57747</v>
      </c>
      <c r="Q18" s="6">
        <f>SUM(E18:P18)</f>
        <v>692964</v>
      </c>
      <c r="R18" s="4" t="s">
        <v>56</v>
      </c>
    </row>
    <row r="19" spans="1:18" x14ac:dyDescent="0.25">
      <c r="A19" s="2">
        <v>16</v>
      </c>
      <c r="B19" s="9" t="s">
        <v>51</v>
      </c>
      <c r="C19" s="2" t="s">
        <v>52</v>
      </c>
      <c r="D19" s="2" t="s">
        <v>42</v>
      </c>
      <c r="E19" s="3">
        <v>146292</v>
      </c>
      <c r="F19" s="3">
        <v>146292</v>
      </c>
      <c r="G19" s="3">
        <v>146292</v>
      </c>
      <c r="H19" s="3">
        <v>146292</v>
      </c>
      <c r="I19" s="3">
        <v>146292</v>
      </c>
      <c r="J19" s="3">
        <v>146292</v>
      </c>
      <c r="K19" s="3">
        <v>146292</v>
      </c>
      <c r="L19" s="3">
        <v>146292</v>
      </c>
      <c r="M19" s="3">
        <v>146292</v>
      </c>
      <c r="N19" s="3">
        <v>146292</v>
      </c>
      <c r="O19" s="3">
        <v>146292</v>
      </c>
      <c r="P19" s="3">
        <v>146292</v>
      </c>
      <c r="Q19" s="6">
        <f>SUM(E19:P19)</f>
        <v>1755504</v>
      </c>
      <c r="R19" s="4" t="s">
        <v>56</v>
      </c>
    </row>
    <row r="20" spans="1:18" x14ac:dyDescent="0.25">
      <c r="A20" s="2">
        <v>17</v>
      </c>
      <c r="B20" s="9" t="s">
        <v>53</v>
      </c>
      <c r="C20" s="2" t="s">
        <v>54</v>
      </c>
      <c r="D20" s="2" t="s">
        <v>42</v>
      </c>
      <c r="E20" s="3">
        <v>200000</v>
      </c>
      <c r="F20" s="3">
        <v>200000</v>
      </c>
      <c r="G20" s="3">
        <v>200000</v>
      </c>
      <c r="H20" s="3">
        <v>100000</v>
      </c>
      <c r="I20" s="3">
        <v>100000</v>
      </c>
      <c r="J20" s="3">
        <v>100000</v>
      </c>
      <c r="K20" s="3">
        <v>100000</v>
      </c>
      <c r="L20" s="3">
        <v>100000</v>
      </c>
      <c r="M20" s="3">
        <v>100000</v>
      </c>
      <c r="N20" s="3">
        <v>200000</v>
      </c>
      <c r="O20" s="3">
        <v>200000</v>
      </c>
      <c r="P20" s="3">
        <v>200000</v>
      </c>
      <c r="Q20" s="6">
        <f>SUM(E20:P20)</f>
        <v>1800000</v>
      </c>
      <c r="R20" s="4" t="s">
        <v>56</v>
      </c>
    </row>
    <row r="21" spans="1:18" x14ac:dyDescent="0.25">
      <c r="A21" s="2">
        <v>18</v>
      </c>
      <c r="B21" s="9" t="s">
        <v>57</v>
      </c>
      <c r="C21" s="2" t="s">
        <v>55</v>
      </c>
      <c r="D21" s="2" t="s">
        <v>20</v>
      </c>
      <c r="E21" s="3">
        <v>27430</v>
      </c>
      <c r="F21" s="3">
        <v>27430</v>
      </c>
      <c r="G21" s="3">
        <v>27430</v>
      </c>
      <c r="H21" s="3">
        <v>7315</v>
      </c>
      <c r="I21" s="3">
        <v>7315</v>
      </c>
      <c r="J21" s="3">
        <v>7315</v>
      </c>
      <c r="K21" s="3">
        <v>7315</v>
      </c>
      <c r="L21" s="3">
        <v>7315</v>
      </c>
      <c r="M21" s="3">
        <v>7315</v>
      </c>
      <c r="N21" s="3">
        <v>27430</v>
      </c>
      <c r="O21" s="3">
        <v>27430</v>
      </c>
      <c r="P21" s="3">
        <v>27430</v>
      </c>
      <c r="Q21" s="6">
        <f t="shared" ref="Q21" si="1">SUM(E21:P21)</f>
        <v>208470</v>
      </c>
      <c r="R21" s="4" t="s">
        <v>56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W5-6 miesięczne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Terlikowski</dc:creator>
  <cp:lastModifiedBy>Terlikowski Paweł [PGE S.A.]</cp:lastModifiedBy>
  <dcterms:created xsi:type="dcterms:W3CDTF">2023-02-08T14:57:55Z</dcterms:created>
  <dcterms:modified xsi:type="dcterms:W3CDTF">2024-02-14T12:34:42Z</dcterms:modified>
</cp:coreProperties>
</file>