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C:\Users\amatys\Documents\2025\43 - mat. chirurgiczne\1.Publikacja\"/>
    </mc:Choice>
  </mc:AlternateContent>
  <bookViews>
    <workbookView xWindow="0" yWindow="0" windowWidth="28530" windowHeight="11400" tabRatio="894"/>
  </bookViews>
  <sheets>
    <sheet name="formularz oferty" sheetId="1" r:id="rId1"/>
    <sheet name="arkusz cenowy" sheetId="109" r:id="rId2"/>
  </sheets>
  <definedNames>
    <definedName name="_xlnm.Print_Area" localSheetId="1">'arkusz cenowy'!$A$1:$J$27</definedName>
  </definedNames>
  <calcPr calcId="162913"/>
</workbook>
</file>

<file path=xl/calcChain.xml><?xml version="1.0" encoding="utf-8"?>
<calcChain xmlns="http://schemas.openxmlformats.org/spreadsheetml/2006/main">
  <c r="J15" i="109" l="1"/>
  <c r="I9" i="109"/>
  <c r="H24" i="109"/>
  <c r="I11" i="109"/>
  <c r="I10" i="109"/>
  <c r="I12" i="109"/>
  <c r="I13" i="109"/>
  <c r="F6" i="109" l="1"/>
  <c r="B1" i="109"/>
  <c r="C21" i="1" l="1"/>
</calcChain>
</file>

<file path=xl/sharedStrings.xml><?xml version="1.0" encoding="utf-8"?>
<sst xmlns="http://schemas.openxmlformats.org/spreadsheetml/2006/main" count="107" uniqueCount="96">
  <si>
    <t>Dane do umowy:</t>
  </si>
  <si>
    <t>Imię i nazwisko</t>
  </si>
  <si>
    <t>Stanowisko</t>
  </si>
  <si>
    <t xml:space="preserve">   </t>
  </si>
  <si>
    <t>Nr telefonu / e-mail</t>
  </si>
  <si>
    <t>Nazwa i adres banku</t>
  </si>
  <si>
    <t>ARKUSZ CENOWY</t>
  </si>
  <si>
    <t>Osoby które będą zawierały umowę ze strony Wykonawcy:</t>
  </si>
  <si>
    <t>Osoba(y)  odpowiedzialna za realizację umowy ze strony Wykonawcy</t>
  </si>
  <si>
    <t>Nr konta bankowego do rozliczeń pomiędzy Zamawiającym a Wykonawcy</t>
  </si>
  <si>
    <t>Oświadczamy, ze zapoznaliśmy się z treścią załączonego do specyfikacji wzoru umowy i w przypadku wyboru naszej oferty zawrzemy z zamawiającym  umowę sporządzoną na podstawie tego wzoru.</t>
  </si>
  <si>
    <t>województwo:</t>
  </si>
  <si>
    <t>nazwa Wykonawcy:</t>
  </si>
  <si>
    <t>Poz.</t>
  </si>
  <si>
    <t xml:space="preserve">Ilość </t>
  </si>
  <si>
    <t>Nazwa zamówienia</t>
  </si>
  <si>
    <t>Numer sprawy</t>
  </si>
  <si>
    <t>adres (siedziba) Wykonawcy:</t>
  </si>
  <si>
    <t>NIP</t>
  </si>
  <si>
    <t>REGON</t>
  </si>
  <si>
    <t>osoba do kontaktu</t>
  </si>
  <si>
    <t>telefon</t>
  </si>
  <si>
    <t>faks</t>
  </si>
  <si>
    <t>email</t>
  </si>
  <si>
    <t>FORMULARZ OFERTY</t>
  </si>
  <si>
    <t>Parametry wymagane</t>
  </si>
  <si>
    <t>Numer katalogowy 
(jeżeli istnieje)</t>
  </si>
  <si>
    <t>Załącznik nr …… do umowy</t>
  </si>
  <si>
    <t>Załącznik nr 1a do specyfikacji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</si>
  <si>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</si>
  <si>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</si>
  <si>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</si>
  <si>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</si>
  <si>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</si>
  <si>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</si>
  <si>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</si>
  <si>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</si>
  <si>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</si>
  <si>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</si>
  <si>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</si>
  <si>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J.M.</t>
  </si>
  <si>
    <t>12.</t>
  </si>
  <si>
    <t>Oświadczamy, że zapoznaliśmy się ze specyfikacją warunków zamówienia wraz z jej załącznikami i nie wnosimy do niej zastrzeżeń oraz, że zdobyliśmy konieczne informacje do przygotowania oferty.</t>
  </si>
  <si>
    <t>Oświadczamy, że oferujemy realizację przedmiotu zamówienia zgodnie z zasadami określonymi w specyfikacji warunków zamówienia wraz z załącznikami.</t>
  </si>
  <si>
    <t>Oświadczamy, że jesteśmy związani niniejszą ofertą przez okres podany w specyfikacji warunków zamówienia.</t>
  </si>
  <si>
    <t>Oświadczam, że wybór niniejszej oferty będzie prowadził do powstania u Zamawiającego obowiązku podatkowego zgodnie z przepisami o podatku od towarów i usług w zakresie*:</t>
  </si>
  <si>
    <t>nazwa (rodzaj) towaru lub usługi:
wartość bez kwoty podatku:
stawka podatku, która będzie miała zastosowanie:</t>
  </si>
  <si>
    <t>...……………………………..…………………………..
………………………………..…………………………..
………………………………..………………………</t>
  </si>
  <si>
    <t>* Należy podać informacje o których mowa w pkt. 10.9 SWZ. Jeżeli wykonawca nie poda powyższej informacji to Zamawiający przyjmie, że wybór oferty nie będzie prowadził do powstania u Zamawiającego obowiązku podatkowego zgodnie z przepisami o podatku od towarów i usług.</t>
  </si>
  <si>
    <t>Oświadczamy, że zamierzamy powierzyć następujące części zamówienia podwykonawcom i jednocześnie podajemy nazwy (firmy) podwykonawców *:</t>
  </si>
  <si>
    <t>część zamówienia:
nazwa (firma) podwykonawcy:</t>
  </si>
  <si>
    <t>...……………………………..…………………………...
………………………………..…………………………..</t>
  </si>
  <si>
    <t>Oświadczamy, że jesteśmy *:</t>
  </si>
  <si>
    <t>mikroprzedsiębiorstwem 
małym przedsiębiorstwem 
średnim przedsiębiorstwem
jednoosobową działalnością gospodarczą 
osobą fizyczną nieprowadzącą działalności gospodarczej
inny rodzaj (w tym duże przedsiębiorstwo)</t>
  </si>
  <si>
    <t>* zaznaczyć właściwe.</t>
  </si>
  <si>
    <r>
      <rPr>
        <b/>
        <sz val="11"/>
        <color theme="1"/>
        <rFont val="Wingdings 2"/>
        <family val="1"/>
        <charset val="2"/>
      </rPr>
      <t></t>
    </r>
    <r>
      <rPr>
        <b/>
        <sz val="11"/>
        <color theme="1"/>
        <rFont val="Garamond"/>
        <family val="1"/>
        <charset val="238"/>
      </rPr>
      <t xml:space="preserve">
</t>
    </r>
    <r>
      <rPr>
        <b/>
        <sz val="11"/>
        <color theme="1"/>
        <rFont val="Wingdings 2"/>
        <family val="1"/>
        <charset val="2"/>
      </rPr>
      <t></t>
    </r>
    <r>
      <rPr>
        <b/>
        <sz val="11"/>
        <color theme="1"/>
        <rFont val="Garamond"/>
        <family val="1"/>
        <charset val="238"/>
      </rPr>
      <t xml:space="preserve">
</t>
    </r>
    <r>
      <rPr>
        <b/>
        <sz val="11"/>
        <color theme="1"/>
        <rFont val="Wingdings 2"/>
        <family val="1"/>
        <charset val="2"/>
      </rPr>
      <t>


</t>
    </r>
  </si>
  <si>
    <t>Oświadczamy, że termin płatności wynosi: do 60 dni. Dodatkowe informacje znajdują się we wzorze umowy.</t>
  </si>
  <si>
    <t>* jeżeli wybór oferty będzie prowadził do powstania u Zamawiającego obowiązku podatkowego, zgodnie z przepisami o podatku od towarów i usług, należy podać cenę netto.</t>
  </si>
  <si>
    <t>Cena brutto*:</t>
  </si>
  <si>
    <t>Cena jednostkowa brutto*</t>
  </si>
  <si>
    <t>Wartość brutto* pozycji</t>
  </si>
  <si>
    <t>Załącznik nr 1 do SWZ</t>
  </si>
  <si>
    <t>* Jeżeli wykonawca nie poda tych informacji to Zamawiający przyjmie, że wykonawca nie zamierza powierzać żadnej części zamówienia podwykonawcy.
^ W przypadku wskazania podwykonawcy, zastosowanie ma ogólnounijny zakaz udziału rosyjskich wykonawców w zamówieniach publicznych i koncesjach udzielanych w państwach członkowskich Unii Europejskiej ustanowiony na mocy art. 1 pkt 23 rozporządzenia 2022/576 z dnia 8 kwietnia 2022 r. do rozporządzenia Rady (UE) 833/2014 dotyczącego środków ograniczających w związku z działaniami Rosji destabilizującymi sytuację na Ukrainie.</t>
  </si>
  <si>
    <t>Dzierżawa</t>
  </si>
  <si>
    <t>Założony czas pracy urządzenia w godzinach [h]</t>
  </si>
  <si>
    <t>Przyjęty koszt 1 kWh [zł]</t>
  </si>
  <si>
    <t>Moc oferowanego urządzenia w watach [W]</t>
  </si>
  <si>
    <t>Koszt zużycia energii elektrycznej</t>
  </si>
  <si>
    <t>Koszt zużycia energii elektrycznej dzierżawionego urządzenia</t>
  </si>
  <si>
    <t>Czynsz dzierżawny brutto* za 1 miesiąc</t>
  </si>
  <si>
    <t>(dostawa produktów i czynsz dzierżawny)</t>
  </si>
  <si>
    <t>miesięcy</t>
  </si>
  <si>
    <t>Oferujemy wykonanie całego przedmiotu zamówienia za cenę:</t>
  </si>
  <si>
    <t>Dostawa materiałów chirurgicznych do chirurgii miękkiej wraz z dzierżawą generatora.</t>
  </si>
  <si>
    <t>DFP.271.43.2025.AMW</t>
  </si>
  <si>
    <t>Oświadczamy, że zamówienie będziemy wykonywać do czasu wyczerpania kwoty wynagrodzenia umownego, jednak nie dłużej niż przez 20 miesięcy od daty zawarcia umowy.</t>
  </si>
  <si>
    <t>Cewnik typu "stop/łapka" elektroda o długości 20 mm i szrokości 13 mm; zakładany na dystalny koniec endoskopu; elektroda bipolarna przeznaczona do ablacji ogniskowej mniejszych obszarów tkanki; długość trzonu cewnika 160 cm; średnica trzonu cewnika 4 mm; rozmiary endoskopów 8,6 mm - 12,8 mm</t>
  </si>
  <si>
    <t>sztuk</t>
  </si>
  <si>
    <t>Cewnik typu "stop/łapka" elektroda o długości 15 mm i szrokości 10 mm; zakładany na dystalny koniec endoskopu; elektroda bipolarna przeznaczona do ablacji ogniskowej mniejszych obszarów tkanki; długość trzonu cewnika 160 cm; średnica trzonu cewnika 4 mm; rozmiary endoskopów 8,6 mm - 9,8 mm</t>
  </si>
  <si>
    <t>Cewnik typu "balon" wsuwany przez kanałendoskopu; elektroda przeznaczona do ablacji obwodowej większych obszarów tkanki; samodopasowujący się cewnik balonowy z matrycą 360; nie wymaga doboru rozmiaru; długosć robocza trzonu cewnika 85 cm; średnica trzonu cewnika 7 mm; balon o długości 80 mm; elektroda o długości 40 mm; zakres średnic 18 - 31 mm</t>
  </si>
  <si>
    <t>Cewnik typu "stop/łapka" elektroda o długości 40 mm i szrokości 13 mm; zakładany na dystalny koniec endoskopu; elektroda bipolarna przeznaczona do ablacji ogniskowej mniejszych obszarów tkanki; długość trzonu cewnika 162 cm; średnica trzonu cewnika 4 mm; rozmiary endoskopów 8,6 mm - 9,8 mm</t>
  </si>
  <si>
    <t>Cewnik typu "motylek" wprowadzany przez kanał roboczy endoskopu; elektroda bipolarna przeznaczona do ablacji ognioskowej mniejszych obszarów tkanki; długosć trzonu cewnika 135 cm; średnica trzonu cewnika 2,5 mm; elektroda o długości 15,7 mm, szerokości 7,5 mm z rozłożonymi skrzydełkami; rozmiary endoskopówz kanałem roboczym  o średnicy 2,8 mm lub maksymalnej; długość kanału roboczego 126 cm</t>
  </si>
  <si>
    <t>Nazwa handlowa
Producent</t>
  </si>
  <si>
    <t>Okres</t>
  </si>
  <si>
    <t>Informacje dotyczące dzierżawionego urządzenia</t>
  </si>
  <si>
    <t>Nazwa urządzenia</t>
  </si>
  <si>
    <t>Typ</t>
  </si>
  <si>
    <t xml:space="preserve">Nr seryjny </t>
  </si>
  <si>
    <t>(można wypełnić przy zawieraniu umowy)</t>
  </si>
  <si>
    <t>Rok produkcji</t>
  </si>
  <si>
    <t>Akcesoria</t>
  </si>
  <si>
    <t>Wartość</t>
  </si>
  <si>
    <t>Generator RFA do ablacji przełyku</t>
  </si>
  <si>
    <t>Generator RFA do ablacji przełyku Barretta;
możliwość wykonania ablacji balonowej, punktowej; wyświetlacz energi i mocy na panelu przednim o wymiarach 108x57, 2x58,4 mm; przełącznik do aktywacji układu podawania energii ablacyjnej bez użycia rąk; automatyczne ustawienia doboru energii i mocy cewników ogniskowych i balonowych; przewód do łączenia cewnika ablacyjnego z generatorem energii; poziom mocy - fale o mocy 300 W i częstotliwości radiowej (RF) wynoszącej 460 kHz w trybie dwubiegunowym z możliwością sterowania mocą i jednoczesnym ciągłym monitorowaniem i wyświetlaniem mocy, gęstości energii oraz ciśnienia napełniania balonu; włącznik nożny umożliwiający aktywacje ablacji RFA; cewniki ogniskowe RFA - możliwość zastosowania elektrody o długości 15 mm, 20 mm, 40 mm; ręczna możliwość uruchomienia ablacji RFA na panelu przednim. 
Data produkcji minimum 2022 rok.
Generator kompatybilny z poz. 1-5</t>
  </si>
  <si>
    <t>Czynsz dzierżawny brutto*</t>
  </si>
  <si>
    <t>Oświadczamy, że oferowane przez nas w pozycji 1 - 5 wyroby medyczne są dopuszczone do obrotu i używania na terenie Polski na zasadach określonych w ustawie o wyrobach medycznych oraz rozporządzenia Parlamentu Europejskiego i Rady (UE) 2017/745 z dnia 5 kwietnia 2017r (MDR). Jednocześnie oświadczamy, że na każdorazowe wezwanie Zamawiającego przedstawimy dokumenty dopuszczające do obrotu i używania na terenie Polski.
Oświadczamy, że oferowane przez nas w pozycji 6 urządzenie (generator) jest dopuszczony do obrotu i używania na terenie Polski na zasadach określonych w ustawie o wyrobach medycznych oraz rozporządzenia Parlamentu Europejskiego i Rady (UE) 2017/745 z dnia 5 kwietnia 2017r (MDR). Jednocześnie oświadczamy, że na każdorazowe wezwanie Zamawiającego przedstawimy dokumenty dopuszczające do obrotu i używania na terenie Polski.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</si>
</sst>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* #,##0\ _z_ł_-;\-* #,##0\ _z_ł_-;_-* &quot;-&quot;??\ _z_ł_-;_-@_-"/>
    <numFmt numFmtId="166" formatCode="_-* #,##0.00&quot; zł&quot;_-;\-* #,##0.00&quot; zł&quot;_-;_-* \-??&quot; zł&quot;_-;_-@_-"/>
    <numFmt numFmtId="167" formatCode="_-* #,##0.00\ _z_ł_-;\-* #,##0.00\ _z_ł_-;_-* \-??\ _z_ł_-;_-@_-"/>
    <numFmt numFmtId="168" formatCode="&quot; &quot;#,##0.00,&quot;zł &quot;;&quot;-&quot;#,##0.00,&quot;zł &quot;;&quot; &quot;&quot;-&quot;#&quot; zł &quot;;&quot; &quot;@&quot; &quot;"/>
    <numFmt numFmtId="169" formatCode="#,##0.00\ &quot;zł&quot;"/>
  </numFmts>
  <fonts count="42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1"/>
      <color theme="1"/>
      <name val="Calibri"/>
      <family val="2"/>
      <scheme val="minor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</font>
    <font>
      <u/>
      <sz val="10"/>
      <color indexed="12"/>
      <name val="Arial CE"/>
      <charset val="238"/>
    </font>
    <font>
      <u/>
      <sz val="10"/>
      <color indexed="12"/>
      <name val="Arial CE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rgb="FF9C6500"/>
      <name val="Czcionka tekstu podstawowego"/>
      <family val="2"/>
      <charset val="238"/>
    </font>
    <font>
      <sz val="10"/>
      <name val="Arial"/>
      <family val="2"/>
    </font>
    <font>
      <sz val="10"/>
      <name val="Tahoma"/>
      <family val="2"/>
      <charset val="238"/>
    </font>
    <font>
      <sz val="10"/>
      <color theme="1"/>
      <name val="RotisSansSerif"/>
      <family val="2"/>
      <charset val="238"/>
    </font>
    <font>
      <sz val="11"/>
      <name val="Book Antiqua"/>
      <family val="1"/>
      <charset val="238"/>
    </font>
    <font>
      <sz val="11"/>
      <color theme="1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sz val="12"/>
      <name val="Arial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b/>
      <sz val="10"/>
      <color rgb="FF000000"/>
      <name val="Calibri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11"/>
      <color theme="1"/>
      <name val="Garamond"/>
      <family val="1"/>
      <charset val="238"/>
    </font>
    <font>
      <i/>
      <sz val="11"/>
      <color theme="1"/>
      <name val="Garamond"/>
      <family val="1"/>
      <charset val="238"/>
    </font>
    <font>
      <b/>
      <sz val="11"/>
      <color theme="1"/>
      <name val="Garamond"/>
      <family val="1"/>
      <charset val="238"/>
    </font>
    <font>
      <b/>
      <sz val="11"/>
      <color theme="1"/>
      <name val="Wingdings 2"/>
      <family val="1"/>
      <charset val="2"/>
    </font>
    <font>
      <i/>
      <sz val="10"/>
      <color theme="1"/>
      <name val="Garamond"/>
      <family val="1"/>
      <charset val="23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B9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DDDDDD"/>
        <bgColor rgb="FFFFCCCC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19">
    <xf numFmtId="0" fontId="0" fillId="0" borderId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7" fillId="0" borderId="0"/>
    <xf numFmtId="0" fontId="6" fillId="0" borderId="0"/>
    <xf numFmtId="0" fontId="5" fillId="0" borderId="0"/>
    <xf numFmtId="0" fontId="6" fillId="0" borderId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6" fillId="0" borderId="0"/>
    <xf numFmtId="0" fontId="3" fillId="0" borderId="0"/>
    <xf numFmtId="0" fontId="6" fillId="0" borderId="0"/>
    <xf numFmtId="0" fontId="3" fillId="0" borderId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7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21" borderId="0" applyNumberFormat="0" applyBorder="0" applyAlignment="0" applyProtection="0"/>
    <xf numFmtId="166" fontId="6" fillId="0" borderId="0" applyFill="0" applyBorder="0" applyAlignment="0" applyProtection="0"/>
    <xf numFmtId="0" fontId="10" fillId="9" borderId="5" applyNumberFormat="0" applyAlignment="0" applyProtection="0"/>
    <xf numFmtId="0" fontId="11" fillId="22" borderId="6" applyNumberFormat="0" applyAlignment="0" applyProtection="0"/>
    <xf numFmtId="0" fontId="12" fillId="6" borderId="0" applyNumberFormat="0" applyBorder="0" applyAlignment="0" applyProtection="0"/>
    <xf numFmtId="167" fontId="6" fillId="0" borderId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7" fontId="6" fillId="0" borderId="0" applyFill="0" applyBorder="0" applyAlignment="0" applyProtection="0"/>
    <xf numFmtId="164" fontId="5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6" fillId="0" borderId="0" applyFill="0" applyBorder="0" applyAlignment="0" applyProtection="0"/>
    <xf numFmtId="164" fontId="5" fillId="0" borderId="0" applyFont="0" applyFill="0" applyBorder="0" applyAlignment="0" applyProtection="0"/>
    <xf numFmtId="167" fontId="6" fillId="0" borderId="0" applyFill="0" applyBorder="0" applyAlignment="0" applyProtection="0"/>
    <xf numFmtId="164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6" fillId="0" borderId="0" applyFill="0" applyBorder="0" applyAlignment="0" applyProtection="0"/>
    <xf numFmtId="167" fontId="6" fillId="0" borderId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8" fillId="0" borderId="0"/>
    <xf numFmtId="0" fontId="14" fillId="0" borderId="0" applyNumberFormat="0" applyFill="0" applyBorder="0" applyProtection="0">
      <alignment vertical="top" wrapText="1"/>
    </xf>
    <xf numFmtId="0" fontId="13" fillId="0" borderId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9" fillId="23" borderId="8" applyNumberFormat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23" fillId="3" borderId="0" applyNumberFormat="0" applyBorder="0" applyAlignment="0" applyProtection="0"/>
    <xf numFmtId="0" fontId="6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3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top"/>
    </xf>
    <xf numFmtId="0" fontId="3" fillId="0" borderId="0">
      <alignment vertical="top"/>
    </xf>
    <xf numFmtId="0" fontId="6" fillId="0" borderId="0"/>
    <xf numFmtId="0" fontId="5" fillId="0" borderId="0"/>
    <xf numFmtId="0" fontId="3" fillId="0" borderId="0">
      <alignment vertical="top"/>
    </xf>
    <xf numFmtId="0" fontId="2" fillId="0" borderId="0"/>
    <xf numFmtId="0" fontId="2" fillId="0" borderId="0"/>
    <xf numFmtId="0" fontId="2" fillId="0" borderId="0"/>
    <xf numFmtId="0" fontId="26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27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3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5" fillId="0" borderId="0"/>
    <xf numFmtId="0" fontId="6" fillId="0" borderId="0"/>
    <xf numFmtId="0" fontId="5" fillId="0" borderId="0"/>
    <xf numFmtId="0" fontId="13" fillId="0" borderId="0"/>
    <xf numFmtId="0" fontId="28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6" fillId="0" borderId="0"/>
    <xf numFmtId="0" fontId="2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22" borderId="5" applyNumberFormat="0" applyAlignment="0" applyProtection="0"/>
    <xf numFmtId="9" fontId="6" fillId="0" borderId="0" applyFill="0" applyBorder="0" applyAlignment="0" applyProtection="0"/>
    <xf numFmtId="9" fontId="3" fillId="0" borderId="0" applyFont="0" applyFill="0" applyBorder="0" applyAlignment="0" applyProtection="0"/>
    <xf numFmtId="9" fontId="6" fillId="0" borderId="0" applyFill="0" applyBorder="0" applyAlignment="0" applyProtection="0"/>
    <xf numFmtId="9" fontId="6" fillId="0" borderId="0" applyFill="0" applyBorder="0" applyAlignment="0" applyProtection="0"/>
    <xf numFmtId="0" fontId="30" fillId="0" borderId="0"/>
    <xf numFmtId="0" fontId="31" fillId="0" borderId="12" applyNumberFormat="0" applyFill="0" applyAlignment="0" applyProtection="0"/>
    <xf numFmtId="168" fontId="13" fillId="0" borderId="0"/>
    <xf numFmtId="166" fontId="6" fillId="0" borderId="0" applyBorder="0" applyProtection="0"/>
    <xf numFmtId="0" fontId="32" fillId="0" borderId="0" applyNumberFormat="0" applyFill="0" applyBorder="0" applyAlignment="0" applyProtection="0"/>
    <xf numFmtId="0" fontId="33" fillId="24" borderId="0" applyBorder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6" fillId="25" borderId="13" applyNumberFormat="0" applyFont="0" applyAlignment="0" applyProtection="0"/>
    <xf numFmtId="166" fontId="6" fillId="0" borderId="0" applyFill="0" applyBorder="0" applyAlignment="0" applyProtection="0"/>
    <xf numFmtId="44" fontId="5" fillId="0" borderId="0" applyFont="0" applyFill="0" applyBorder="0" applyAlignment="0" applyProtection="0"/>
    <xf numFmtId="166" fontId="6" fillId="0" borderId="0" applyFill="0" applyBorder="0" applyAlignment="0" applyProtection="0"/>
    <xf numFmtId="44" fontId="5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6" fontId="6" fillId="0" borderId="0" applyFill="0" applyBorder="0" applyAlignment="0" applyProtection="0"/>
    <xf numFmtId="44" fontId="3" fillId="0" borderId="0" applyFont="0" applyFill="0" applyBorder="0" applyAlignment="0" applyProtection="0"/>
    <xf numFmtId="166" fontId="6" fillId="0" borderId="0" applyFill="0" applyBorder="0" applyAlignment="0" applyProtection="0"/>
    <xf numFmtId="166" fontId="6" fillId="0" borderId="0" applyFill="0" applyBorder="0" applyAlignment="0" applyProtection="0"/>
    <xf numFmtId="44" fontId="3" fillId="0" borderId="0" applyFont="0" applyFill="0" applyBorder="0" applyAlignment="0" applyProtection="0"/>
    <xf numFmtId="166" fontId="5" fillId="0" borderId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36" fillId="5" borderId="0" applyNumberFormat="0" applyBorder="0" applyAlignment="0" applyProtection="0"/>
    <xf numFmtId="0" fontId="1" fillId="0" borderId="0"/>
  </cellStyleXfs>
  <cellXfs count="131">
    <xf numFmtId="0" fontId="0" fillId="0" borderId="0" xfId="0"/>
    <xf numFmtId="0" fontId="37" fillId="0" borderId="16" xfId="0" applyFont="1" applyFill="1" applyBorder="1" applyAlignment="1" applyProtection="1">
      <alignment horizontal="justify" vertical="top" wrapText="1"/>
    </xf>
    <xf numFmtId="3" fontId="37" fillId="0" borderId="0" xfId="0" applyNumberFormat="1" applyFont="1" applyFill="1" applyBorder="1" applyAlignment="1" applyProtection="1">
      <alignment horizontal="right" vertical="top"/>
      <protection locked="0"/>
    </xf>
    <xf numFmtId="0" fontId="39" fillId="0" borderId="0" xfId="0" applyFont="1" applyFill="1" applyBorder="1" applyAlignment="1" applyProtection="1">
      <alignment horizontal="center" vertical="top"/>
      <protection locked="0"/>
    </xf>
    <xf numFmtId="3" fontId="37" fillId="0" borderId="0" xfId="0" applyNumberFormat="1" applyFont="1" applyFill="1" applyBorder="1" applyAlignment="1" applyProtection="1">
      <alignment horizontal="left" vertical="top" wrapText="1"/>
      <protection locked="0"/>
    </xf>
    <xf numFmtId="0" fontId="39" fillId="0" borderId="0" xfId="0" applyFont="1" applyFill="1" applyBorder="1" applyAlignment="1" applyProtection="1">
      <alignment horizontal="left" vertical="top" wrapText="1"/>
      <protection locked="0"/>
    </xf>
    <xf numFmtId="0" fontId="39" fillId="0" borderId="0" xfId="0" applyFont="1" applyFill="1" applyAlignment="1" applyProtection="1">
      <alignment horizontal="left" vertical="top" wrapText="1"/>
      <protection locked="0"/>
    </xf>
    <xf numFmtId="0" fontId="37" fillId="26" borderId="1" xfId="0" applyFont="1" applyFill="1" applyBorder="1" applyAlignment="1" applyProtection="1">
      <alignment horizontal="left" vertical="top" wrapText="1"/>
      <protection locked="0"/>
    </xf>
    <xf numFmtId="3" fontId="39" fillId="0" borderId="0" xfId="0" applyNumberFormat="1" applyFont="1" applyFill="1" applyBorder="1" applyAlignment="1" applyProtection="1">
      <alignment horizontal="left" vertical="top" wrapText="1"/>
      <protection locked="0"/>
    </xf>
    <xf numFmtId="3" fontId="37" fillId="0" borderId="0" xfId="0" applyNumberFormat="1" applyFont="1" applyFill="1" applyAlignment="1" applyProtection="1">
      <alignment horizontal="left" vertical="top" wrapText="1"/>
      <protection locked="0"/>
    </xf>
    <xf numFmtId="0" fontId="37" fillId="0" borderId="0" xfId="0" applyFont="1" applyFill="1" applyBorder="1" applyAlignment="1" applyProtection="1">
      <alignment horizontal="left" vertical="top" wrapText="1"/>
    </xf>
    <xf numFmtId="0" fontId="37" fillId="0" borderId="0" xfId="0" applyFont="1" applyFill="1" applyBorder="1" applyAlignment="1" applyProtection="1">
      <alignment horizontal="left" vertical="center" wrapText="1"/>
    </xf>
    <xf numFmtId="44" fontId="37" fillId="0" borderId="0" xfId="11" applyNumberFormat="1" applyFont="1" applyFill="1" applyBorder="1" applyAlignment="1" applyProtection="1">
      <alignment horizontal="right" vertical="center" wrapText="1"/>
      <protection locked="0"/>
    </xf>
    <xf numFmtId="0" fontId="37" fillId="0" borderId="0" xfId="0" applyFont="1" applyFill="1" applyAlignment="1" applyProtection="1">
      <alignment horizontal="center" vertical="top" wrapText="1"/>
      <protection locked="0"/>
    </xf>
    <xf numFmtId="49" fontId="37" fillId="0" borderId="0" xfId="0" applyNumberFormat="1" applyFont="1" applyFill="1" applyBorder="1" applyAlignment="1" applyProtection="1">
      <alignment horizontal="center" vertical="top" wrapText="1"/>
      <protection locked="0"/>
    </xf>
    <xf numFmtId="0" fontId="37" fillId="0" borderId="0" xfId="0" applyFont="1" applyFill="1" applyBorder="1" applyAlignment="1" applyProtection="1">
      <alignment horizontal="center" vertical="top" wrapText="1"/>
      <protection locked="0"/>
    </xf>
    <xf numFmtId="3" fontId="37" fillId="0" borderId="0" xfId="0" applyNumberFormat="1" applyFont="1" applyFill="1" applyBorder="1" applyAlignment="1" applyProtection="1">
      <alignment horizontal="right" vertical="top" wrapText="1"/>
      <protection locked="0"/>
    </xf>
    <xf numFmtId="49" fontId="37" fillId="0" borderId="0" xfId="0" applyNumberFormat="1" applyFont="1" applyFill="1" applyAlignment="1" applyProtection="1">
      <alignment horizontal="left" vertical="top" wrapText="1"/>
      <protection locked="0"/>
    </xf>
    <xf numFmtId="3" fontId="37" fillId="0" borderId="1" xfId="0" applyNumberFormat="1" applyFont="1" applyFill="1" applyBorder="1" applyAlignment="1" applyProtection="1">
      <alignment horizontal="right" vertical="top" wrapText="1"/>
      <protection locked="0"/>
    </xf>
    <xf numFmtId="49" fontId="39" fillId="0" borderId="1" xfId="0" applyNumberFormat="1" applyFont="1" applyFill="1" applyBorder="1" applyAlignment="1" applyProtection="1">
      <alignment horizontal="left" vertical="top" wrapText="1"/>
      <protection locked="0"/>
    </xf>
    <xf numFmtId="3" fontId="39" fillId="0" borderId="1" xfId="0" applyNumberFormat="1" applyFont="1" applyFill="1" applyBorder="1" applyAlignment="1" applyProtection="1">
      <alignment horizontal="right" vertical="top" wrapText="1"/>
      <protection locked="0"/>
    </xf>
    <xf numFmtId="0" fontId="37" fillId="0" borderId="0" xfId="0" applyFont="1" applyFill="1" applyBorder="1" applyAlignment="1" applyProtection="1">
      <alignment horizontal="left" vertical="top" wrapText="1"/>
      <protection locked="0"/>
    </xf>
    <xf numFmtId="0" fontId="37" fillId="0" borderId="0" xfId="0" applyFont="1" applyFill="1" applyAlignment="1" applyProtection="1">
      <alignment horizontal="left" vertical="top" wrapText="1"/>
      <protection locked="0"/>
    </xf>
    <xf numFmtId="49" fontId="37" fillId="0" borderId="2" xfId="0" applyNumberFormat="1" applyFont="1" applyFill="1" applyBorder="1" applyAlignment="1" applyProtection="1">
      <alignment horizontal="left" vertical="top" wrapText="1"/>
      <protection locked="0"/>
    </xf>
    <xf numFmtId="0" fontId="37" fillId="0" borderId="1" xfId="0" applyFont="1" applyFill="1" applyBorder="1" applyAlignment="1" applyProtection="1">
      <alignment horizontal="left" vertical="top" wrapText="1"/>
      <protection locked="0"/>
    </xf>
    <xf numFmtId="49" fontId="37" fillId="0" borderId="1" xfId="0" applyNumberFormat="1" applyFont="1" applyFill="1" applyBorder="1" applyAlignment="1" applyProtection="1">
      <alignment horizontal="left" vertical="top" wrapText="1"/>
      <protection locked="0"/>
    </xf>
    <xf numFmtId="0" fontId="38" fillId="0" borderId="0" xfId="0" applyFont="1" applyFill="1" applyBorder="1" applyAlignment="1" applyProtection="1">
      <alignment horizontal="left" vertical="top" wrapText="1"/>
      <protection locked="0"/>
    </xf>
    <xf numFmtId="0" fontId="37" fillId="0" borderId="0" xfId="0" applyFont="1" applyFill="1" applyAlignment="1" applyProtection="1">
      <alignment horizontal="left" vertical="top"/>
      <protection locked="0"/>
    </xf>
    <xf numFmtId="0" fontId="37" fillId="0" borderId="0" xfId="0" applyFont="1" applyFill="1" applyAlignment="1" applyProtection="1">
      <alignment horizontal="right" vertical="top" wrapText="1"/>
      <protection locked="0"/>
    </xf>
    <xf numFmtId="0" fontId="37" fillId="0" borderId="0" xfId="0" applyFont="1" applyFill="1" applyAlignment="1" applyProtection="1">
      <alignment horizontal="right" vertical="top"/>
      <protection locked="0"/>
    </xf>
    <xf numFmtId="1" fontId="37" fillId="0" borderId="0" xfId="0" applyNumberFormat="1" applyFont="1" applyFill="1" applyAlignment="1" applyProtection="1">
      <alignment horizontal="left" vertical="top" wrapText="1"/>
      <protection locked="0"/>
    </xf>
    <xf numFmtId="0" fontId="37" fillId="0" borderId="0" xfId="0" applyFont="1" applyFill="1" applyAlignment="1" applyProtection="1">
      <alignment vertical="top" wrapText="1"/>
      <protection locked="0"/>
    </xf>
    <xf numFmtId="0" fontId="37" fillId="0" borderId="0" xfId="0" applyFont="1" applyFill="1" applyBorder="1" applyAlignment="1" applyProtection="1">
      <alignment horizontal="right" vertical="top" wrapText="1"/>
      <protection locked="0"/>
    </xf>
    <xf numFmtId="0" fontId="39" fillId="0" borderId="0" xfId="0" applyFont="1" applyFill="1" applyBorder="1" applyAlignment="1" applyProtection="1">
      <alignment horizontal="left" vertical="top"/>
      <protection locked="0"/>
    </xf>
    <xf numFmtId="1" fontId="37" fillId="0" borderId="0" xfId="0" applyNumberFormat="1" applyFont="1" applyFill="1" applyBorder="1" applyAlignment="1" applyProtection="1">
      <alignment horizontal="left" vertical="top" wrapText="1"/>
      <protection locked="0"/>
    </xf>
    <xf numFmtId="0" fontId="39" fillId="2" borderId="0" xfId="0" applyFont="1" applyFill="1" applyAlignment="1" applyProtection="1">
      <alignment horizontal="left" vertical="top" wrapText="1"/>
      <protection locked="0"/>
    </xf>
    <xf numFmtId="1" fontId="37" fillId="2" borderId="0" xfId="0" applyNumberFormat="1" applyFont="1" applyFill="1" applyBorder="1" applyAlignment="1" applyProtection="1">
      <alignment horizontal="left" vertical="top" wrapText="1"/>
      <protection locked="0"/>
    </xf>
    <xf numFmtId="0" fontId="37" fillId="2" borderId="0" xfId="0" applyFont="1" applyFill="1" applyBorder="1" applyAlignment="1" applyProtection="1">
      <alignment horizontal="center" vertical="top" wrapText="1"/>
      <protection locked="0"/>
    </xf>
    <xf numFmtId="0" fontId="39" fillId="2" borderId="1" xfId="0" applyFont="1" applyFill="1" applyBorder="1" applyAlignment="1" applyProtection="1">
      <alignment horizontal="left" vertical="top" wrapText="1"/>
      <protection locked="0"/>
    </xf>
    <xf numFmtId="0" fontId="37" fillId="2" borderId="0" xfId="0" applyFont="1" applyFill="1" applyAlignment="1" applyProtection="1">
      <alignment horizontal="left" vertical="top" wrapText="1"/>
      <protection locked="0"/>
    </xf>
    <xf numFmtId="1" fontId="37" fillId="2" borderId="0" xfId="0" applyNumberFormat="1" applyFont="1" applyFill="1" applyAlignment="1" applyProtection="1">
      <alignment horizontal="left" vertical="top" wrapText="1"/>
      <protection locked="0"/>
    </xf>
    <xf numFmtId="0" fontId="37" fillId="2" borderId="0" xfId="0" applyFont="1" applyFill="1" applyAlignment="1" applyProtection="1">
      <alignment horizontal="center" vertical="top" wrapText="1"/>
      <protection locked="0"/>
    </xf>
    <xf numFmtId="0" fontId="39" fillId="26" borderId="16" xfId="0" applyFont="1" applyFill="1" applyBorder="1" applyAlignment="1" applyProtection="1">
      <alignment horizontal="center" vertical="center" wrapText="1"/>
      <protection locked="0"/>
    </xf>
    <xf numFmtId="165" fontId="39" fillId="26" borderId="16" xfId="1" applyNumberFormat="1" applyFont="1" applyFill="1" applyBorder="1" applyAlignment="1" applyProtection="1">
      <alignment horizontal="center" vertical="center" wrapText="1"/>
      <protection locked="0"/>
    </xf>
    <xf numFmtId="0" fontId="39" fillId="26" borderId="16" xfId="0" applyFont="1" applyFill="1" applyBorder="1" applyAlignment="1">
      <alignment horizontal="center" vertical="center" wrapText="1"/>
    </xf>
    <xf numFmtId="0" fontId="39" fillId="0" borderId="0" xfId="0" applyFont="1" applyFill="1" applyAlignment="1" applyProtection="1">
      <alignment horizontal="center" vertical="center" wrapText="1"/>
      <protection locked="0"/>
    </xf>
    <xf numFmtId="0" fontId="37" fillId="26" borderId="21" xfId="0" applyFont="1" applyFill="1" applyBorder="1" applyAlignment="1">
      <alignment horizontal="center" vertical="center" wrapText="1"/>
    </xf>
    <xf numFmtId="0" fontId="37" fillId="26" borderId="21" xfId="0" applyFont="1" applyFill="1" applyBorder="1" applyAlignment="1">
      <alignment horizontal="left" vertical="center" wrapText="1"/>
    </xf>
    <xf numFmtId="0" fontId="37" fillId="26" borderId="21" xfId="146" applyFont="1" applyFill="1" applyBorder="1" applyAlignment="1">
      <alignment horizontal="center" vertical="center" wrapText="1"/>
    </xf>
    <xf numFmtId="0" fontId="37" fillId="26" borderId="21" xfId="0" applyFont="1" applyFill="1" applyBorder="1" applyAlignment="1" applyProtection="1">
      <alignment horizontal="center" vertical="center" wrapText="1"/>
      <protection locked="0"/>
    </xf>
    <xf numFmtId="0" fontId="37" fillId="2" borderId="16" xfId="0" applyNumberFormat="1" applyFont="1" applyFill="1" applyBorder="1" applyAlignment="1" applyProtection="1">
      <alignment horizontal="center" vertical="center" wrapText="1" shrinkToFit="1"/>
      <protection locked="0"/>
    </xf>
    <xf numFmtId="169" fontId="37" fillId="0" borderId="16" xfId="0" applyNumberFormat="1" applyFont="1" applyFill="1" applyBorder="1" applyAlignment="1" applyProtection="1">
      <alignment wrapText="1" shrinkToFit="1"/>
      <protection locked="0"/>
    </xf>
    <xf numFmtId="0" fontId="37" fillId="0" borderId="16" xfId="0" applyFont="1" applyFill="1" applyBorder="1" applyAlignment="1" applyProtection="1">
      <alignment horizontal="left" vertical="top" wrapText="1"/>
      <protection locked="0"/>
    </xf>
    <xf numFmtId="169" fontId="37" fillId="0" borderId="16" xfId="0" applyNumberFormat="1" applyFont="1" applyFill="1" applyBorder="1" applyAlignment="1" applyProtection="1">
      <alignment wrapText="1"/>
      <protection locked="0"/>
    </xf>
    <xf numFmtId="0" fontId="37" fillId="26" borderId="21" xfId="0" applyFont="1" applyFill="1" applyBorder="1" applyAlignment="1" applyProtection="1">
      <alignment horizontal="left" vertical="center" wrapText="1"/>
      <protection locked="0"/>
    </xf>
    <xf numFmtId="1" fontId="37" fillId="26" borderId="21" xfId="0" applyNumberFormat="1" applyFont="1" applyFill="1" applyBorder="1" applyAlignment="1" applyProtection="1">
      <alignment horizontal="center" vertical="center" wrapText="1"/>
      <protection locked="0"/>
    </xf>
    <xf numFmtId="0" fontId="39" fillId="26" borderId="25" xfId="0" applyFont="1" applyFill="1" applyBorder="1" applyAlignment="1">
      <alignment horizontal="center" vertical="center" wrapText="1"/>
    </xf>
    <xf numFmtId="0" fontId="39" fillId="26" borderId="21" xfId="0" applyFont="1" applyFill="1" applyBorder="1" applyAlignment="1">
      <alignment horizontal="center" vertical="center" wrapText="1"/>
    </xf>
    <xf numFmtId="0" fontId="39" fillId="0" borderId="0" xfId="0" applyFont="1" applyFill="1" applyAlignment="1" applyProtection="1">
      <alignment horizontal="right" vertical="top" wrapText="1"/>
      <protection locked="0"/>
    </xf>
    <xf numFmtId="44" fontId="37" fillId="0" borderId="0" xfId="0" applyNumberFormat="1" applyFont="1" applyFill="1" applyBorder="1" applyAlignment="1" applyProtection="1">
      <alignment horizontal="left" vertical="top" wrapText="1"/>
      <protection locked="0"/>
    </xf>
    <xf numFmtId="0" fontId="39" fillId="26" borderId="16" xfId="0" applyFont="1" applyFill="1" applyBorder="1" applyAlignment="1" applyProtection="1">
      <alignment horizontal="left" vertical="top" wrapText="1"/>
      <protection locked="0"/>
    </xf>
    <xf numFmtId="1" fontId="39" fillId="26" borderId="16" xfId="0" applyNumberFormat="1" applyFont="1" applyFill="1" applyBorder="1" applyAlignment="1" applyProtection="1">
      <alignment horizontal="center" vertical="center" wrapText="1"/>
      <protection locked="0"/>
    </xf>
    <xf numFmtId="0" fontId="37" fillId="26" borderId="16" xfId="0" applyFont="1" applyFill="1" applyBorder="1" applyAlignment="1" applyProtection="1">
      <alignment horizontal="center" vertical="center" wrapText="1"/>
      <protection locked="0"/>
    </xf>
    <xf numFmtId="3" fontId="37" fillId="26" borderId="16" xfId="0" applyNumberFormat="1" applyFont="1" applyFill="1" applyBorder="1" applyAlignment="1" applyProtection="1">
      <alignment horizontal="center" vertical="center" wrapText="1"/>
      <protection locked="0"/>
    </xf>
    <xf numFmtId="4" fontId="37" fillId="26" borderId="16" xfId="0" applyNumberFormat="1" applyFont="1" applyFill="1" applyBorder="1" applyAlignment="1" applyProtection="1">
      <alignment horizontal="center" vertical="center" wrapText="1"/>
      <protection locked="0"/>
    </xf>
    <xf numFmtId="0" fontId="37" fillId="27" borderId="16" xfId="0" applyNumberFormat="1" applyFont="1" applyFill="1" applyBorder="1" applyAlignment="1" applyProtection="1">
      <alignment horizontal="center" vertical="top" wrapText="1"/>
      <protection locked="0"/>
    </xf>
    <xf numFmtId="44" fontId="37" fillId="27" borderId="21" xfId="0" applyNumberFormat="1" applyFont="1" applyFill="1" applyBorder="1" applyAlignment="1" applyProtection="1">
      <alignment horizontal="left" vertical="top" wrapText="1"/>
      <protection locked="0"/>
    </xf>
    <xf numFmtId="0" fontId="37" fillId="0" borderId="0" xfId="0" applyFont="1" applyFill="1" applyBorder="1" applyAlignment="1" applyProtection="1">
      <alignment horizontal="justify" vertical="top" wrapText="1"/>
      <protection locked="0"/>
    </xf>
    <xf numFmtId="0" fontId="37" fillId="0" borderId="0" xfId="0" applyFont="1" applyFill="1" applyAlignment="1" applyProtection="1">
      <alignment horizontal="justify" vertical="top" wrapText="1"/>
      <protection locked="0"/>
    </xf>
    <xf numFmtId="0" fontId="37" fillId="0" borderId="0" xfId="0" applyFont="1" applyFill="1" applyBorder="1" applyAlignment="1" applyProtection="1">
      <alignment horizontal="left" vertical="top" wrapText="1"/>
      <protection locked="0"/>
    </xf>
    <xf numFmtId="0" fontId="37" fillId="0" borderId="0" xfId="0" applyFont="1" applyFill="1" applyAlignment="1" applyProtection="1">
      <alignment horizontal="left" vertical="top" wrapText="1"/>
      <protection locked="0"/>
    </xf>
    <xf numFmtId="0" fontId="37" fillId="0" borderId="14" xfId="0" applyFont="1" applyFill="1" applyBorder="1" applyAlignment="1" applyProtection="1">
      <alignment horizontal="justify" vertical="top" wrapText="1"/>
    </xf>
    <xf numFmtId="0" fontId="37" fillId="26" borderId="2" xfId="0" applyFont="1" applyFill="1" applyBorder="1" applyAlignment="1" applyProtection="1">
      <alignment horizontal="justify" vertical="top" wrapText="1"/>
    </xf>
    <xf numFmtId="0" fontId="37" fillId="26" borderId="3" xfId="0" applyFont="1" applyFill="1" applyBorder="1" applyAlignment="1" applyProtection="1">
      <alignment horizontal="justify" vertical="top" wrapText="1"/>
    </xf>
    <xf numFmtId="0" fontId="38" fillId="0" borderId="15" xfId="0" applyFont="1" applyFill="1" applyBorder="1" applyAlignment="1" applyProtection="1">
      <alignment horizontal="justify" vertical="top" wrapText="1"/>
    </xf>
    <xf numFmtId="49" fontId="37" fillId="0" borderId="0" xfId="0" applyNumberFormat="1" applyFont="1" applyFill="1" applyBorder="1" applyAlignment="1" applyProtection="1">
      <alignment vertical="top" wrapText="1"/>
      <protection locked="0"/>
    </xf>
    <xf numFmtId="0" fontId="37" fillId="0" borderId="0" xfId="0" applyFont="1" applyFill="1" applyAlignment="1">
      <alignment vertical="top" wrapText="1"/>
    </xf>
    <xf numFmtId="0" fontId="38" fillId="0" borderId="15" xfId="0" applyFont="1" applyFill="1" applyBorder="1" applyAlignment="1" applyProtection="1">
      <alignment horizontal="justify" vertical="top" wrapText="1"/>
      <protection locked="0"/>
    </xf>
    <xf numFmtId="0" fontId="37" fillId="0" borderId="0" xfId="0" applyFont="1" applyFill="1" applyBorder="1" applyAlignment="1" applyProtection="1">
      <alignment horizontal="justify" vertical="top" wrapText="1"/>
    </xf>
    <xf numFmtId="0" fontId="37" fillId="0" borderId="14" xfId="0" applyFont="1" applyFill="1" applyBorder="1" applyAlignment="1" applyProtection="1">
      <alignment horizontal="justify" vertical="top" wrapText="1"/>
      <protection locked="0"/>
    </xf>
    <xf numFmtId="0" fontId="39" fillId="26" borderId="2" xfId="0" applyFont="1" applyFill="1" applyBorder="1" applyAlignment="1" applyProtection="1">
      <alignment horizontal="right" vertical="top" wrapText="1"/>
    </xf>
    <xf numFmtId="0" fontId="39" fillId="26" borderId="3" xfId="0" applyFont="1" applyFill="1" applyBorder="1" applyAlignment="1" applyProtection="1">
      <alignment horizontal="right" vertical="top" wrapText="1"/>
    </xf>
    <xf numFmtId="49" fontId="37" fillId="0" borderId="2" xfId="0" applyNumberFormat="1" applyFont="1" applyFill="1" applyBorder="1" applyAlignment="1" applyProtection="1">
      <alignment horizontal="left" vertical="top" wrapText="1"/>
      <protection locked="0"/>
    </xf>
    <xf numFmtId="49" fontId="37" fillId="0" borderId="4" xfId="0" applyNumberFormat="1" applyFont="1" applyFill="1" applyBorder="1" applyAlignment="1" applyProtection="1">
      <alignment horizontal="left" vertical="top" wrapText="1"/>
      <protection locked="0"/>
    </xf>
    <xf numFmtId="49" fontId="37" fillId="0" borderId="3" xfId="0" applyNumberFormat="1" applyFont="1" applyFill="1" applyBorder="1" applyAlignment="1" applyProtection="1">
      <alignment horizontal="left" vertical="top" wrapText="1"/>
      <protection locked="0"/>
    </xf>
    <xf numFmtId="0" fontId="37" fillId="0" borderId="1" xfId="0" applyFont="1" applyFill="1" applyBorder="1" applyAlignment="1" applyProtection="1">
      <alignment horizontal="left" vertical="top" wrapText="1"/>
      <protection locked="0"/>
    </xf>
    <xf numFmtId="49" fontId="37" fillId="0" borderId="1" xfId="0" applyNumberFormat="1" applyFont="1" applyFill="1" applyBorder="1" applyAlignment="1" applyProtection="1">
      <alignment horizontal="left" vertical="top" wrapText="1"/>
      <protection locked="0"/>
    </xf>
    <xf numFmtId="49" fontId="39" fillId="0" borderId="2" xfId="0" applyNumberFormat="1" applyFont="1" applyFill="1" applyBorder="1" applyAlignment="1" applyProtection="1">
      <alignment horizontal="left" vertical="top" wrapText="1"/>
      <protection locked="0"/>
    </xf>
    <xf numFmtId="0" fontId="37" fillId="0" borderId="4" xfId="0" applyFont="1" applyFill="1" applyBorder="1" applyAlignment="1" applyProtection="1">
      <alignment horizontal="left" vertical="top" wrapText="1"/>
      <protection locked="0"/>
    </xf>
    <xf numFmtId="0" fontId="39" fillId="0" borderId="2" xfId="0" applyFont="1" applyFill="1" applyBorder="1" applyAlignment="1" applyProtection="1">
      <alignment horizontal="left" vertical="top" wrapText="1"/>
      <protection locked="0"/>
    </xf>
    <xf numFmtId="0" fontId="39" fillId="0" borderId="3" xfId="0" applyFont="1" applyFill="1" applyBorder="1" applyAlignment="1" applyProtection="1">
      <alignment horizontal="left" vertical="top" wrapText="1"/>
      <protection locked="0"/>
    </xf>
    <xf numFmtId="0" fontId="39" fillId="0" borderId="1" xfId="0" applyFont="1" applyFill="1" applyBorder="1" applyAlignment="1" applyProtection="1">
      <alignment horizontal="left" vertical="top" wrapText="1"/>
      <protection locked="0"/>
    </xf>
    <xf numFmtId="0" fontId="39" fillId="0" borderId="2" xfId="0" applyFont="1" applyFill="1" applyBorder="1" applyAlignment="1" applyProtection="1">
      <alignment horizontal="center" vertical="top" wrapText="1"/>
      <protection locked="0"/>
    </xf>
    <xf numFmtId="0" fontId="39" fillId="0" borderId="3" xfId="0" applyFont="1" applyFill="1" applyBorder="1" applyAlignment="1" applyProtection="1">
      <alignment horizontal="center" vertical="top" wrapText="1"/>
      <protection locked="0"/>
    </xf>
    <xf numFmtId="0" fontId="41" fillId="0" borderId="0" xfId="0" applyFont="1" applyFill="1" applyBorder="1" applyAlignment="1" applyProtection="1">
      <alignment horizontal="left" vertical="center" wrapText="1"/>
    </xf>
    <xf numFmtId="3" fontId="39" fillId="0" borderId="21" xfId="0" applyNumberFormat="1" applyFont="1" applyFill="1" applyBorder="1" applyAlignment="1" applyProtection="1">
      <alignment horizontal="center" vertical="top" wrapText="1"/>
      <protection locked="0"/>
    </xf>
    <xf numFmtId="44" fontId="37" fillId="0" borderId="21" xfId="11" applyNumberFormat="1" applyFont="1" applyFill="1" applyBorder="1" applyAlignment="1" applyProtection="1">
      <alignment horizontal="center" vertical="center" wrapText="1"/>
      <protection locked="0"/>
    </xf>
    <xf numFmtId="0" fontId="37" fillId="0" borderId="0" xfId="0" applyFont="1" applyFill="1" applyAlignment="1" applyProtection="1">
      <alignment horizontal="center" vertical="top" wrapText="1"/>
      <protection locked="0"/>
    </xf>
    <xf numFmtId="49" fontId="37" fillId="26" borderId="16" xfId="0" applyNumberFormat="1" applyFont="1" applyFill="1" applyBorder="1" applyAlignment="1" applyProtection="1">
      <alignment horizontal="left" vertical="top" wrapText="1"/>
      <protection locked="0"/>
    </xf>
    <xf numFmtId="0" fontId="37" fillId="26" borderId="16" xfId="0" applyFont="1" applyFill="1" applyBorder="1" applyAlignment="1">
      <alignment wrapText="1"/>
    </xf>
    <xf numFmtId="0" fontId="37" fillId="0" borderId="22" xfId="0" applyFont="1" applyFill="1" applyBorder="1" applyAlignment="1" applyProtection="1">
      <alignment horizontal="center" vertical="top" wrapText="1"/>
      <protection locked="0"/>
    </xf>
    <xf numFmtId="0" fontId="37" fillId="0" borderId="23" xfId="0" applyFont="1" applyFill="1" applyBorder="1" applyAlignment="1" applyProtection="1">
      <alignment horizontal="center" vertical="top" wrapText="1"/>
      <protection locked="0"/>
    </xf>
    <xf numFmtId="169" fontId="37" fillId="0" borderId="21" xfId="0" applyNumberFormat="1" applyFont="1" applyFill="1" applyBorder="1" applyAlignment="1" applyProtection="1">
      <alignment horizontal="right" vertical="center" wrapText="1"/>
      <protection locked="0"/>
    </xf>
    <xf numFmtId="0" fontId="37" fillId="0" borderId="0" xfId="0" applyFont="1" applyFill="1" applyAlignment="1" applyProtection="1">
      <alignment horizontal="right" vertical="top" wrapText="1"/>
      <protection locked="0"/>
    </xf>
    <xf numFmtId="0" fontId="39" fillId="26" borderId="22" xfId="0" applyFont="1" applyFill="1" applyBorder="1" applyAlignment="1" applyProtection="1">
      <alignment horizontal="center" vertical="center" wrapText="1"/>
      <protection locked="0"/>
    </xf>
    <xf numFmtId="0" fontId="39" fillId="26" borderId="23" xfId="0" applyFont="1" applyFill="1" applyBorder="1" applyAlignment="1" applyProtection="1">
      <alignment horizontal="center" vertical="center" wrapText="1"/>
      <protection locked="0"/>
    </xf>
    <xf numFmtId="0" fontId="37" fillId="2" borderId="22" xfId="0" applyNumberFormat="1" applyFont="1" applyFill="1" applyBorder="1" applyAlignment="1" applyProtection="1">
      <alignment horizontal="center" vertical="center" wrapText="1" shrinkToFit="1"/>
      <protection locked="0"/>
    </xf>
    <xf numFmtId="0" fontId="37" fillId="2" borderId="23" xfId="0" applyNumberFormat="1" applyFont="1" applyFill="1" applyBorder="1" applyAlignment="1" applyProtection="1">
      <alignment horizontal="center" vertical="center" wrapText="1" shrinkToFit="1"/>
      <protection locked="0"/>
    </xf>
    <xf numFmtId="0" fontId="39" fillId="26" borderId="18" xfId="0" applyFont="1" applyFill="1" applyBorder="1" applyAlignment="1">
      <alignment horizontal="center" vertical="center" wrapText="1"/>
    </xf>
    <xf numFmtId="0" fontId="39" fillId="26" borderId="23" xfId="0" applyFont="1" applyFill="1" applyBorder="1" applyAlignment="1">
      <alignment horizontal="center" vertical="center" wrapText="1"/>
    </xf>
    <xf numFmtId="0" fontId="39" fillId="26" borderId="26" xfId="0" applyFont="1" applyFill="1" applyBorder="1" applyAlignment="1">
      <alignment horizontal="center" vertical="center" wrapText="1"/>
    </xf>
    <xf numFmtId="0" fontId="37" fillId="26" borderId="26" xfId="0" applyFont="1" applyFill="1" applyBorder="1" applyAlignment="1">
      <alignment horizontal="center" vertical="center" wrapText="1"/>
    </xf>
    <xf numFmtId="0" fontId="37" fillId="26" borderId="23" xfId="0" applyFont="1" applyFill="1" applyBorder="1" applyAlignment="1">
      <alignment horizontal="center" vertical="center" wrapText="1"/>
    </xf>
    <xf numFmtId="0" fontId="39" fillId="26" borderId="2" xfId="0" applyFont="1" applyFill="1" applyBorder="1" applyAlignment="1" applyProtection="1">
      <alignment horizontal="center" vertical="center" wrapText="1"/>
      <protection locked="0"/>
    </xf>
    <xf numFmtId="0" fontId="39" fillId="26" borderId="20" xfId="0" applyFont="1" applyFill="1" applyBorder="1" applyAlignment="1" applyProtection="1">
      <alignment horizontal="center" vertical="center" wrapText="1"/>
      <protection locked="0"/>
    </xf>
    <xf numFmtId="0" fontId="39" fillId="26" borderId="19" xfId="0" applyFont="1" applyFill="1" applyBorder="1" applyAlignment="1" applyProtection="1">
      <alignment horizontal="center" vertical="center" wrapText="1"/>
      <protection locked="0"/>
    </xf>
    <xf numFmtId="0" fontId="37" fillId="0" borderId="17" xfId="0" applyFont="1" applyFill="1" applyBorder="1" applyAlignment="1" applyProtection="1">
      <alignment horizontal="left" vertical="top" wrapText="1"/>
      <protection locked="0"/>
    </xf>
    <xf numFmtId="0" fontId="37" fillId="0" borderId="24" xfId="0" applyFont="1" applyFill="1" applyBorder="1" applyAlignment="1" applyProtection="1">
      <alignment horizontal="left" vertical="top" wrapText="1"/>
      <protection locked="0"/>
    </xf>
    <xf numFmtId="0" fontId="39" fillId="26" borderId="21" xfId="0" applyFont="1" applyFill="1" applyBorder="1" applyAlignment="1" applyProtection="1">
      <alignment horizontal="center" vertical="center" wrapText="1"/>
      <protection locked="0"/>
    </xf>
    <xf numFmtId="0" fontId="37" fillId="26" borderId="21" xfId="0" applyFont="1" applyFill="1" applyBorder="1" applyAlignment="1">
      <alignment horizontal="center" vertical="center" wrapText="1"/>
    </xf>
    <xf numFmtId="0" fontId="37" fillId="27" borderId="18" xfId="0" applyFont="1" applyFill="1" applyBorder="1" applyAlignment="1">
      <alignment horizontal="left" vertical="center" wrapText="1"/>
    </xf>
    <xf numFmtId="0" fontId="37" fillId="0" borderId="26" xfId="0" applyFont="1" applyBorder="1" applyAlignment="1">
      <alignment horizontal="left" vertical="center" wrapText="1"/>
    </xf>
    <xf numFmtId="0" fontId="37" fillId="0" borderId="23" xfId="0" applyFont="1" applyBorder="1" applyAlignment="1">
      <alignment horizontal="left" vertical="center" wrapText="1"/>
    </xf>
    <xf numFmtId="44" fontId="37" fillId="27" borderId="21" xfId="0" applyNumberFormat="1" applyFont="1" applyFill="1" applyBorder="1" applyAlignment="1">
      <alignment horizontal="left" vertical="center" wrapText="1"/>
    </xf>
    <xf numFmtId="0" fontId="38" fillId="27" borderId="18" xfId="0" applyFont="1" applyFill="1" applyBorder="1" applyAlignment="1">
      <alignment horizontal="left" vertical="center" wrapText="1"/>
    </xf>
    <xf numFmtId="0" fontId="37" fillId="27" borderId="26" xfId="0" applyFont="1" applyFill="1" applyBorder="1" applyAlignment="1">
      <alignment horizontal="left" vertical="center" wrapText="1"/>
    </xf>
    <xf numFmtId="0" fontId="37" fillId="27" borderId="23" xfId="0" applyFont="1" applyFill="1" applyBorder="1" applyAlignment="1">
      <alignment horizontal="left" vertical="center" wrapText="1"/>
    </xf>
    <xf numFmtId="169" fontId="37" fillId="0" borderId="21" xfId="0" applyNumberFormat="1" applyFont="1" applyBorder="1" applyAlignment="1">
      <alignment horizontal="right" vertical="center" wrapText="1"/>
    </xf>
    <xf numFmtId="0" fontId="37" fillId="26" borderId="21" xfId="0" applyFont="1" applyFill="1" applyBorder="1" applyAlignment="1">
      <alignment horizontal="left" vertical="center" wrapText="1"/>
    </xf>
    <xf numFmtId="169" fontId="37" fillId="2" borderId="2" xfId="0" applyNumberFormat="1" applyFont="1" applyFill="1" applyBorder="1" applyAlignment="1" applyProtection="1">
      <alignment horizontal="right" vertical="top" wrapText="1"/>
      <protection locked="0"/>
    </xf>
    <xf numFmtId="44" fontId="37" fillId="2" borderId="3" xfId="0" applyNumberFormat="1" applyFont="1" applyFill="1" applyBorder="1" applyAlignment="1" applyProtection="1">
      <alignment horizontal="right" vertical="top" wrapText="1"/>
      <protection locked="0"/>
    </xf>
  </cellXfs>
  <cellStyles count="219">
    <cellStyle name="20% - akcent 1 2" xfId="17"/>
    <cellStyle name="20% - akcent 2 2" xfId="18"/>
    <cellStyle name="20% - akcent 3 2" xfId="19"/>
    <cellStyle name="20% - akcent 4 2" xfId="20"/>
    <cellStyle name="20% - akcent 5 2" xfId="21"/>
    <cellStyle name="20% - akcent 6 2" xfId="22"/>
    <cellStyle name="40% - akcent 1 2" xfId="23"/>
    <cellStyle name="40% - akcent 2 2" xfId="24"/>
    <cellStyle name="40% - akcent 3 2" xfId="25"/>
    <cellStyle name="40% - akcent 4 2" xfId="26"/>
    <cellStyle name="40% - akcent 5 2" xfId="27"/>
    <cellStyle name="40% - akcent 6 2" xfId="28"/>
    <cellStyle name="60% - akcent 1 2" xfId="29"/>
    <cellStyle name="60% - akcent 2 2" xfId="30"/>
    <cellStyle name="60% - akcent 3 2" xfId="31"/>
    <cellStyle name="60% - akcent 4 2" xfId="32"/>
    <cellStyle name="60% - akcent 5 2" xfId="33"/>
    <cellStyle name="60% - akcent 6 2" xfId="34"/>
    <cellStyle name="Akcent 1 2" xfId="35"/>
    <cellStyle name="Akcent 2 2" xfId="36"/>
    <cellStyle name="Akcent 3 2" xfId="37"/>
    <cellStyle name="Akcent 4 2" xfId="38"/>
    <cellStyle name="Akcent 5 2" xfId="39"/>
    <cellStyle name="Akcent 6 2" xfId="40"/>
    <cellStyle name="Currency 2" xfId="41"/>
    <cellStyle name="Dane wejściowe 2" xfId="42"/>
    <cellStyle name="Dane wyjściowe 2" xfId="43"/>
    <cellStyle name="Dobre 2" xfId="44"/>
    <cellStyle name="Dziesiętny" xfId="1" builtinId="3"/>
    <cellStyle name="Dziesiętny 2" xfId="2"/>
    <cellStyle name="Dziesiętny 2 2" xfId="46"/>
    <cellStyle name="Dziesiętny 2 3" xfId="47"/>
    <cellStyle name="Dziesiętny 2 3 2" xfId="48"/>
    <cellStyle name="Dziesiętny 2 4" xfId="49"/>
    <cellStyle name="Dziesiętny 2 5" xfId="50"/>
    <cellStyle name="Dziesiętny 2 6" xfId="45"/>
    <cellStyle name="Dziesiętny 3" xfId="3"/>
    <cellStyle name="Dziesiętny 3 2" xfId="52"/>
    <cellStyle name="Dziesiętny 3 3" xfId="53"/>
    <cellStyle name="Dziesiętny 3 3 2" xfId="54"/>
    <cellStyle name="Dziesiętny 3 4" xfId="55"/>
    <cellStyle name="Dziesiętny 3 5" xfId="51"/>
    <cellStyle name="Dziesiętny 4" xfId="56"/>
    <cellStyle name="Dziesiętny 4 2" xfId="57"/>
    <cellStyle name="Dziesiętny 4 2 2" xfId="58"/>
    <cellStyle name="Dziesiętny 4 3" xfId="59"/>
    <cellStyle name="Dziesiętny 5" xfId="60"/>
    <cellStyle name="Dziesiętny 5 2" xfId="61"/>
    <cellStyle name="Dziesiętny 5 2 2" xfId="62"/>
    <cellStyle name="Dziesiętny 6" xfId="63"/>
    <cellStyle name="Dziesiętny 6 2" xfId="64"/>
    <cellStyle name="Dziesiętny 6 2 2" xfId="65"/>
    <cellStyle name="Dziesiętny 6 2 3" xfId="66"/>
    <cellStyle name="Dziesiętny 7" xfId="67"/>
    <cellStyle name="Dziesiętny 8" xfId="68"/>
    <cellStyle name="Excel Built-in Normal" xfId="69"/>
    <cellStyle name="Excel Built-in Normal 2" xfId="70"/>
    <cellStyle name="Excel Built-in Normal 3" xfId="71"/>
    <cellStyle name="Hiperłącze 2" xfId="72"/>
    <cellStyle name="Hiperłącze 3" xfId="73"/>
    <cellStyle name="Hiperłącze 4" xfId="74"/>
    <cellStyle name="Komórka połączona 2" xfId="75"/>
    <cellStyle name="Komórka zaznaczona 2" xfId="76"/>
    <cellStyle name="Nagłówek 1 2" xfId="77"/>
    <cellStyle name="Nagłówek 2 2" xfId="78"/>
    <cellStyle name="Nagłówek 3 2" xfId="79"/>
    <cellStyle name="Nagłówek 4 2" xfId="80"/>
    <cellStyle name="Neutralne 2" xfId="81"/>
    <cellStyle name="Normal 2" xfId="82"/>
    <cellStyle name="Normal 2 2" xfId="83"/>
    <cellStyle name="Normal 3" xfId="84"/>
    <cellStyle name="Normal 3 2" xfId="85"/>
    <cellStyle name="Normal 3 3" xfId="86"/>
    <cellStyle name="Normal 3 3 2" xfId="87"/>
    <cellStyle name="Normal 4" xfId="88"/>
    <cellStyle name="Normal 4 2" xfId="89"/>
    <cellStyle name="Normal 4 3" xfId="90"/>
    <cellStyle name="Normal 4 4" xfId="91"/>
    <cellStyle name="Normal 5" xfId="92"/>
    <cellStyle name="Normal_PROF_ETH" xfId="93"/>
    <cellStyle name="Normalny" xfId="0" builtinId="0"/>
    <cellStyle name="Normalny 10" xfId="13"/>
    <cellStyle name="Normalny 10 2" xfId="94"/>
    <cellStyle name="Normalny 10 2 2" xfId="95"/>
    <cellStyle name="Normalny 10 2 3" xfId="96"/>
    <cellStyle name="Normalny 10 2 3 2" xfId="97"/>
    <cellStyle name="Normalny 10 2 4" xfId="98"/>
    <cellStyle name="Normalny 10 3" xfId="99"/>
    <cellStyle name="Normalny 10 4" xfId="100"/>
    <cellStyle name="Normalny 10 4 2" xfId="101"/>
    <cellStyle name="Normalny 10 4 3" xfId="102"/>
    <cellStyle name="Normalny 11" xfId="103"/>
    <cellStyle name="Normalny 11 2" xfId="104"/>
    <cellStyle name="Normalny 11 3" xfId="105"/>
    <cellStyle name="Normalny 11 4" xfId="106"/>
    <cellStyle name="Normalny 11 5" xfId="107"/>
    <cellStyle name="Normalny 11 6" xfId="108"/>
    <cellStyle name="Normalny 11 6 2" xfId="109"/>
    <cellStyle name="Normalny 11 6 3" xfId="110"/>
    <cellStyle name="Normalny 11 7" xfId="111"/>
    <cellStyle name="Normalny 12" xfId="15"/>
    <cellStyle name="Normalny 12 2" xfId="112"/>
    <cellStyle name="Normalny 12 3" xfId="113"/>
    <cellStyle name="Normalny 12 4" xfId="114"/>
    <cellStyle name="Normalny 12 5" xfId="115"/>
    <cellStyle name="Normalny 13" xfId="116"/>
    <cellStyle name="Normalny 13 2" xfId="117"/>
    <cellStyle name="Normalny 14" xfId="118"/>
    <cellStyle name="Normalny 14 2" xfId="119"/>
    <cellStyle name="Normalny 14 2 2" xfId="120"/>
    <cellStyle name="Normalny 14 2 3" xfId="121"/>
    <cellStyle name="Normalny 15" xfId="122"/>
    <cellStyle name="Normalny 15 2" xfId="123"/>
    <cellStyle name="Normalny 16" xfId="124"/>
    <cellStyle name="Normalny 16 2" xfId="125"/>
    <cellStyle name="Normalny 16 2 2" xfId="126"/>
    <cellStyle name="Normalny 16 3" xfId="127"/>
    <cellStyle name="Normalny 16 4" xfId="128"/>
    <cellStyle name="Normalny 17" xfId="129"/>
    <cellStyle name="Normalny 18" xfId="130"/>
    <cellStyle name="Normalny 19" xfId="131"/>
    <cellStyle name="Normalny 2" xfId="4"/>
    <cellStyle name="Normalny 2 2" xfId="5"/>
    <cellStyle name="Normalny 2 2 2" xfId="14"/>
    <cellStyle name="Normalny 2 2 3" xfId="134"/>
    <cellStyle name="Normalny 2 2 4" xfId="135"/>
    <cellStyle name="Normalny 2 2 5" xfId="133"/>
    <cellStyle name="Normalny 2 3" xfId="16"/>
    <cellStyle name="Normalny 2 4" xfId="136"/>
    <cellStyle name="Normalny 2 4 2" xfId="137"/>
    <cellStyle name="Normalny 2 5" xfId="138"/>
    <cellStyle name="Normalny 2 6" xfId="139"/>
    <cellStyle name="Normalny 2 7" xfId="140"/>
    <cellStyle name="Normalny 2 8" xfId="141"/>
    <cellStyle name="Normalny 2 8 2" xfId="142"/>
    <cellStyle name="Normalny 2 9" xfId="132"/>
    <cellStyle name="Normalny 20" xfId="143"/>
    <cellStyle name="Normalny 21" xfId="144"/>
    <cellStyle name="Normalny 22" xfId="218"/>
    <cellStyle name="Normalny 3" xfId="6"/>
    <cellStyle name="Normalny 4" xfId="7"/>
    <cellStyle name="Normalny 4 2" xfId="146"/>
    <cellStyle name="Normalny 4 3" xfId="147"/>
    <cellStyle name="Normalny 4 3 2" xfId="148"/>
    <cellStyle name="Normalny 4 4" xfId="149"/>
    <cellStyle name="Normalny 4 5" xfId="145"/>
    <cellStyle name="Normalny 5" xfId="150"/>
    <cellStyle name="Normalny 5 2" xfId="151"/>
    <cellStyle name="Normalny 5 2 2" xfId="152"/>
    <cellStyle name="Normalny 5 3" xfId="153"/>
    <cellStyle name="Normalny 6" xfId="154"/>
    <cellStyle name="Normalny 6 2" xfId="8"/>
    <cellStyle name="Normalny 6 3" xfId="155"/>
    <cellStyle name="Normalny 6 3 2" xfId="156"/>
    <cellStyle name="Normalny 6 3 3" xfId="157"/>
    <cellStyle name="Normalny 6 4" xfId="158"/>
    <cellStyle name="Normalny 6 5" xfId="159"/>
    <cellStyle name="Normalny 6 6" xfId="160"/>
    <cellStyle name="Normalny 7" xfId="9"/>
    <cellStyle name="Normalny 7 2" xfId="162"/>
    <cellStyle name="Normalny 7 2 2" xfId="163"/>
    <cellStyle name="Normalny 7 2 2 2" xfId="164"/>
    <cellStyle name="Normalny 7 2 2 3" xfId="165"/>
    <cellStyle name="Normalny 7 2 3" xfId="166"/>
    <cellStyle name="Normalny 7 2 3 2" xfId="167"/>
    <cellStyle name="Normalny 7 2 3 3" xfId="168"/>
    <cellStyle name="Normalny 7 3" xfId="169"/>
    <cellStyle name="Normalny 7 4" xfId="170"/>
    <cellStyle name="Normalny 7 4 2" xfId="171"/>
    <cellStyle name="Normalny 7 4 3" xfId="172"/>
    <cellStyle name="Normalny 7 5" xfId="173"/>
    <cellStyle name="Normalny 7 6" xfId="161"/>
    <cellStyle name="Normalny 8" xfId="10"/>
    <cellStyle name="Normalny 8 2" xfId="174"/>
    <cellStyle name="Normalny 8 3" xfId="175"/>
    <cellStyle name="Normalny 9" xfId="176"/>
    <cellStyle name="Normalny 9 2" xfId="177"/>
    <cellStyle name="Normalny 9 2 2" xfId="178"/>
    <cellStyle name="Normalny 9 2 3" xfId="179"/>
    <cellStyle name="Normalny 9 3" xfId="180"/>
    <cellStyle name="Normalny 9 3 2" xfId="181"/>
    <cellStyle name="Normalny 9 3 3" xfId="182"/>
    <cellStyle name="Obliczenia 2" xfId="183"/>
    <cellStyle name="Procentowy 2" xfId="184"/>
    <cellStyle name="Procentowy 2 2" xfId="185"/>
    <cellStyle name="Procentowy 2 3" xfId="186"/>
    <cellStyle name="Procentowy 3" xfId="187"/>
    <cellStyle name="Standard_ICP_05_1500" xfId="188"/>
    <cellStyle name="Suma 2" xfId="189"/>
    <cellStyle name="TableStyleLight1" xfId="190"/>
    <cellStyle name="TableStyleLight1 2" xfId="191"/>
    <cellStyle name="Tekst objaśnienia 2" xfId="192"/>
    <cellStyle name="Tekst objaśnienia 3" xfId="193"/>
    <cellStyle name="Tekst ostrzeżenia 2" xfId="194"/>
    <cellStyle name="Tytuł 2" xfId="195"/>
    <cellStyle name="Uwaga 2" xfId="196"/>
    <cellStyle name="Walutowy" xfId="11" builtinId="4"/>
    <cellStyle name="Walutowy 2" xfId="12"/>
    <cellStyle name="Walutowy 2 2" xfId="198"/>
    <cellStyle name="Walutowy 2 3" xfId="199"/>
    <cellStyle name="Walutowy 2 4" xfId="200"/>
    <cellStyle name="Walutowy 2 5" xfId="197"/>
    <cellStyle name="Walutowy 3" xfId="201"/>
    <cellStyle name="Walutowy 3 2" xfId="202"/>
    <cellStyle name="Walutowy 3 2 2" xfId="203"/>
    <cellStyle name="Walutowy 3 3" xfId="204"/>
    <cellStyle name="Walutowy 4" xfId="205"/>
    <cellStyle name="Walutowy 4 2" xfId="206"/>
    <cellStyle name="Walutowy 4 3" xfId="207"/>
    <cellStyle name="Walutowy 4 4" xfId="208"/>
    <cellStyle name="Walutowy 4 5" xfId="209"/>
    <cellStyle name="Walutowy 5" xfId="210"/>
    <cellStyle name="Walutowy 5 2" xfId="211"/>
    <cellStyle name="Walutowy 6" xfId="212"/>
    <cellStyle name="Walutowy 6 2" xfId="213"/>
    <cellStyle name="Walutowy 6 2 2" xfId="214"/>
    <cellStyle name="Walutowy 6 2 3" xfId="215"/>
    <cellStyle name="Walutowy 7" xfId="216"/>
    <cellStyle name="Złe 2" xfId="2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theme="0" tint="-0.14999847407452621"/>
    <pageSetUpPr fitToPage="1"/>
  </sheetPr>
  <dimension ref="B1:G58"/>
  <sheetViews>
    <sheetView showGridLines="0" tabSelected="1" view="pageBreakPreview" topLeftCell="A28" zoomScaleNormal="100" zoomScaleSheetLayoutView="100" zoomScalePageLayoutView="115" workbookViewId="0">
      <selection activeCell="I31" sqref="I31"/>
    </sheetView>
  </sheetViews>
  <sheetFormatPr defaultColWidth="9.140625" defaultRowHeight="15"/>
  <cols>
    <col min="1" max="1" width="2.28515625" style="21" customWidth="1"/>
    <col min="2" max="2" width="4.140625" style="21" customWidth="1"/>
    <col min="3" max="3" width="27.28515625" style="21" customWidth="1"/>
    <col min="4" max="4" width="37.5703125" style="21" customWidth="1"/>
    <col min="5" max="5" width="50.7109375" style="4" customWidth="1"/>
    <col min="6" max="6" width="2.5703125" style="21" customWidth="1"/>
    <col min="7" max="11" width="9.140625" style="21"/>
    <col min="12" max="12" width="16.5703125" style="21" customWidth="1"/>
    <col min="13" max="14" width="16.140625" style="21" customWidth="1"/>
    <col min="15" max="16384" width="9.140625" style="21"/>
  </cols>
  <sheetData>
    <row r="1" spans="3:7" ht="18" customHeight="1">
      <c r="E1" s="2" t="s">
        <v>61</v>
      </c>
    </row>
    <row r="2" spans="3:7" ht="18" customHeight="1">
      <c r="C2" s="3"/>
      <c r="D2" s="3" t="s">
        <v>24</v>
      </c>
      <c r="E2" s="3"/>
    </row>
    <row r="3" spans="3:7" ht="18" customHeight="1"/>
    <row r="4" spans="3:7" ht="18" customHeight="1">
      <c r="C4" s="21" t="s">
        <v>16</v>
      </c>
      <c r="D4" s="21" t="s">
        <v>74</v>
      </c>
      <c r="F4" s="5"/>
    </row>
    <row r="5" spans="3:7" ht="18" customHeight="1">
      <c r="F5" s="5"/>
    </row>
    <row r="6" spans="3:7" ht="33.75" customHeight="1">
      <c r="C6" s="21" t="s">
        <v>15</v>
      </c>
      <c r="D6" s="67" t="s">
        <v>73</v>
      </c>
      <c r="E6" s="67"/>
      <c r="F6" s="6"/>
      <c r="G6" s="22"/>
    </row>
    <row r="7" spans="3:7" ht="14.25" customHeight="1"/>
    <row r="8" spans="3:7">
      <c r="C8" s="7" t="s">
        <v>12</v>
      </c>
      <c r="D8" s="91"/>
      <c r="E8" s="85"/>
      <c r="F8" s="5"/>
    </row>
    <row r="9" spans="3:7">
      <c r="C9" s="7" t="s">
        <v>17</v>
      </c>
      <c r="D9" s="92"/>
      <c r="E9" s="93"/>
      <c r="F9" s="5"/>
    </row>
    <row r="10" spans="3:7">
      <c r="C10" s="7" t="s">
        <v>11</v>
      </c>
      <c r="D10" s="89"/>
      <c r="E10" s="90"/>
      <c r="F10" s="5"/>
    </row>
    <row r="11" spans="3:7">
      <c r="C11" s="7" t="s">
        <v>18</v>
      </c>
      <c r="D11" s="89"/>
      <c r="E11" s="90"/>
      <c r="F11" s="5"/>
    </row>
    <row r="12" spans="3:7">
      <c r="C12" s="7" t="s">
        <v>19</v>
      </c>
      <c r="D12" s="89"/>
      <c r="E12" s="90"/>
      <c r="F12" s="5"/>
    </row>
    <row r="13" spans="3:7">
      <c r="C13" s="7" t="s">
        <v>20</v>
      </c>
      <c r="D13" s="89"/>
      <c r="E13" s="90"/>
      <c r="F13" s="5"/>
    </row>
    <row r="14" spans="3:7">
      <c r="C14" s="7" t="s">
        <v>21</v>
      </c>
      <c r="D14" s="89"/>
      <c r="E14" s="90"/>
      <c r="F14" s="5"/>
    </row>
    <row r="15" spans="3:7">
      <c r="C15" s="7" t="s">
        <v>22</v>
      </c>
      <c r="D15" s="89"/>
      <c r="E15" s="90"/>
      <c r="F15" s="5"/>
    </row>
    <row r="16" spans="3:7">
      <c r="C16" s="7" t="s">
        <v>23</v>
      </c>
      <c r="D16" s="89"/>
      <c r="E16" s="90"/>
      <c r="F16" s="5"/>
    </row>
    <row r="17" spans="2:6" ht="18" customHeight="1">
      <c r="D17" s="5"/>
      <c r="E17" s="8"/>
      <c r="F17" s="5"/>
    </row>
    <row r="18" spans="2:6" ht="18" customHeight="1">
      <c r="B18" s="21" t="s">
        <v>29</v>
      </c>
      <c r="C18" s="69" t="s">
        <v>72</v>
      </c>
      <c r="D18" s="69"/>
      <c r="E18" s="69"/>
      <c r="F18" s="22"/>
    </row>
    <row r="19" spans="2:6" ht="17.25" customHeight="1">
      <c r="D19" s="22"/>
      <c r="E19" s="9"/>
      <c r="F19" s="22"/>
    </row>
    <row r="20" spans="2:6" ht="18" customHeight="1">
      <c r="C20" s="95" t="s">
        <v>58</v>
      </c>
      <c r="D20" s="95"/>
      <c r="E20" s="21"/>
    </row>
    <row r="21" spans="2:6" ht="18" customHeight="1">
      <c r="B21" s="10"/>
      <c r="C21" s="96">
        <f>'arkusz cenowy'!$F$6</f>
        <v>0</v>
      </c>
      <c r="D21" s="96"/>
      <c r="E21" s="26" t="s">
        <v>70</v>
      </c>
    </row>
    <row r="22" spans="2:6" ht="16.5" customHeight="1">
      <c r="B22" s="10"/>
      <c r="C22" s="94" t="s">
        <v>57</v>
      </c>
      <c r="D22" s="94"/>
      <c r="E22" s="94"/>
    </row>
    <row r="23" spans="2:6" ht="14.25" customHeight="1">
      <c r="B23" s="10"/>
      <c r="C23" s="11"/>
      <c r="D23" s="12"/>
      <c r="E23" s="12"/>
    </row>
    <row r="24" spans="2:6" ht="34.5" customHeight="1">
      <c r="B24" s="21" t="s">
        <v>30</v>
      </c>
      <c r="C24" s="71" t="s">
        <v>45</v>
      </c>
      <c r="D24" s="71"/>
      <c r="E24" s="71"/>
    </row>
    <row r="25" spans="2:6" ht="59.25" customHeight="1">
      <c r="C25" s="72" t="s">
        <v>46</v>
      </c>
      <c r="D25" s="73"/>
      <c r="E25" s="1" t="s">
        <v>47</v>
      </c>
    </row>
    <row r="26" spans="2:6" ht="46.5" customHeight="1">
      <c r="C26" s="74" t="s">
        <v>48</v>
      </c>
      <c r="D26" s="74"/>
      <c r="E26" s="74"/>
    </row>
    <row r="27" spans="2:6" ht="31.5" customHeight="1">
      <c r="B27" s="21" t="s">
        <v>31</v>
      </c>
      <c r="C27" s="79" t="s">
        <v>49</v>
      </c>
      <c r="D27" s="79"/>
      <c r="E27" s="79"/>
    </row>
    <row r="28" spans="2:6" ht="51" customHeight="1">
      <c r="C28" s="72" t="s">
        <v>50</v>
      </c>
      <c r="D28" s="73"/>
      <c r="E28" s="1" t="s">
        <v>51</v>
      </c>
    </row>
    <row r="29" spans="2:6" ht="75.75" customHeight="1">
      <c r="C29" s="77" t="s">
        <v>62</v>
      </c>
      <c r="D29" s="77"/>
      <c r="E29" s="77"/>
    </row>
    <row r="30" spans="2:6" ht="18.75" customHeight="1">
      <c r="B30" s="21" t="s">
        <v>32</v>
      </c>
      <c r="C30" s="79" t="s">
        <v>52</v>
      </c>
      <c r="D30" s="79"/>
      <c r="E30" s="79"/>
    </row>
    <row r="31" spans="2:6" ht="94.5" customHeight="1">
      <c r="C31" s="80" t="s">
        <v>55</v>
      </c>
      <c r="D31" s="81"/>
      <c r="E31" s="1" t="s">
        <v>53</v>
      </c>
    </row>
    <row r="32" spans="2:6" ht="21" customHeight="1">
      <c r="C32" s="77" t="s">
        <v>54</v>
      </c>
      <c r="D32" s="77"/>
      <c r="E32" s="77"/>
    </row>
    <row r="33" spans="2:7" ht="36.75" customHeight="1">
      <c r="B33" s="21" t="s">
        <v>33</v>
      </c>
      <c r="C33" s="78" t="s">
        <v>43</v>
      </c>
      <c r="D33" s="78"/>
      <c r="E33" s="78"/>
    </row>
    <row r="34" spans="2:7" ht="24" customHeight="1">
      <c r="B34" s="21" t="s">
        <v>34</v>
      </c>
      <c r="C34" s="70" t="s">
        <v>56</v>
      </c>
      <c r="D34" s="69"/>
      <c r="E34" s="76"/>
      <c r="F34" s="13"/>
    </row>
    <row r="35" spans="2:7" ht="39" customHeight="1">
      <c r="B35" s="21" t="s">
        <v>35</v>
      </c>
      <c r="C35" s="75" t="s">
        <v>75</v>
      </c>
      <c r="D35" s="75"/>
      <c r="E35" s="75"/>
      <c r="F35" s="14"/>
      <c r="G35" s="22"/>
    </row>
    <row r="36" spans="2:7" ht="123.75" customHeight="1">
      <c r="B36" s="21" t="s">
        <v>36</v>
      </c>
      <c r="C36" s="75" t="s">
        <v>95</v>
      </c>
      <c r="D36" s="75"/>
      <c r="E36" s="75"/>
      <c r="F36" s="14"/>
      <c r="G36" s="22"/>
    </row>
    <row r="37" spans="2:7" ht="40.5" customHeight="1">
      <c r="B37" s="21" t="s">
        <v>37</v>
      </c>
      <c r="C37" s="67" t="s">
        <v>42</v>
      </c>
      <c r="D37" s="68"/>
      <c r="E37" s="68"/>
      <c r="F37" s="13"/>
      <c r="G37" s="22"/>
    </row>
    <row r="38" spans="2:7" ht="27.75" customHeight="1">
      <c r="B38" s="21" t="s">
        <v>38</v>
      </c>
      <c r="C38" s="69" t="s">
        <v>44</v>
      </c>
      <c r="D38" s="70"/>
      <c r="E38" s="70"/>
      <c r="F38" s="13"/>
      <c r="G38" s="22"/>
    </row>
    <row r="39" spans="2:7" ht="44.25" customHeight="1">
      <c r="B39" s="21" t="s">
        <v>39</v>
      </c>
      <c r="C39" s="67" t="s">
        <v>10</v>
      </c>
      <c r="D39" s="68"/>
      <c r="E39" s="68"/>
      <c r="F39" s="13"/>
      <c r="G39" s="22"/>
    </row>
    <row r="40" spans="2:7" ht="18" customHeight="1">
      <c r="B40" s="21" t="s">
        <v>41</v>
      </c>
      <c r="C40" s="6" t="s">
        <v>0</v>
      </c>
      <c r="D40" s="22"/>
      <c r="E40" s="21"/>
      <c r="F40" s="15"/>
    </row>
    <row r="41" spans="2:7" ht="6" customHeight="1">
      <c r="C41" s="22"/>
      <c r="D41" s="22"/>
      <c r="E41" s="16"/>
      <c r="F41" s="15"/>
    </row>
    <row r="42" spans="2:7" ht="18" customHeight="1">
      <c r="C42" s="82" t="s">
        <v>7</v>
      </c>
      <c r="D42" s="83"/>
      <c r="E42" s="84"/>
      <c r="F42" s="15"/>
    </row>
    <row r="43" spans="2:7" ht="18" customHeight="1">
      <c r="C43" s="82" t="s">
        <v>1</v>
      </c>
      <c r="D43" s="84"/>
      <c r="E43" s="24"/>
      <c r="F43" s="15"/>
    </row>
    <row r="44" spans="2:7" ht="18" customHeight="1">
      <c r="C44" s="87"/>
      <c r="D44" s="88"/>
      <c r="E44" s="24"/>
      <c r="F44" s="15"/>
    </row>
    <row r="45" spans="2:7" ht="18" customHeight="1">
      <c r="C45" s="87"/>
      <c r="D45" s="88"/>
      <c r="E45" s="24"/>
      <c r="F45" s="15"/>
    </row>
    <row r="46" spans="2:7" ht="18" customHeight="1">
      <c r="C46" s="87"/>
      <c r="D46" s="88"/>
      <c r="E46" s="24"/>
      <c r="F46" s="15"/>
    </row>
    <row r="47" spans="2:7" ht="15" customHeight="1">
      <c r="C47" s="17" t="s">
        <v>3</v>
      </c>
      <c r="D47" s="17"/>
      <c r="E47" s="16"/>
      <c r="F47" s="15"/>
    </row>
    <row r="48" spans="2:7" ht="18" customHeight="1">
      <c r="C48" s="82" t="s">
        <v>8</v>
      </c>
      <c r="D48" s="83"/>
      <c r="E48" s="84"/>
      <c r="F48" s="15"/>
    </row>
    <row r="49" spans="3:6" ht="18" customHeight="1">
      <c r="C49" s="25" t="s">
        <v>1</v>
      </c>
      <c r="D49" s="23" t="s">
        <v>2</v>
      </c>
      <c r="E49" s="18" t="s">
        <v>4</v>
      </c>
      <c r="F49" s="15"/>
    </row>
    <row r="50" spans="3:6" ht="18" customHeight="1">
      <c r="C50" s="19"/>
      <c r="D50" s="23"/>
      <c r="E50" s="20"/>
      <c r="F50" s="15"/>
    </row>
    <row r="51" spans="3:6" ht="18" customHeight="1">
      <c r="C51" s="19"/>
      <c r="D51" s="23"/>
      <c r="E51" s="20"/>
      <c r="F51" s="15"/>
    </row>
    <row r="52" spans="3:6" ht="18" customHeight="1">
      <c r="C52" s="17"/>
      <c r="D52" s="17"/>
      <c r="E52" s="16"/>
      <c r="F52" s="15"/>
    </row>
    <row r="53" spans="3:6" ht="18" customHeight="1">
      <c r="C53" s="82" t="s">
        <v>9</v>
      </c>
      <c r="D53" s="83"/>
      <c r="E53" s="84"/>
      <c r="F53" s="15"/>
    </row>
    <row r="54" spans="3:6" ht="18" customHeight="1">
      <c r="C54" s="86" t="s">
        <v>5</v>
      </c>
      <c r="D54" s="86"/>
      <c r="E54" s="24"/>
    </row>
    <row r="55" spans="3:6" ht="18" customHeight="1">
      <c r="C55" s="85"/>
      <c r="D55" s="85"/>
      <c r="E55" s="24"/>
    </row>
    <row r="56" spans="3:6" ht="10.5" customHeight="1"/>
    <row r="57" spans="3:6" ht="18" customHeight="1"/>
    <row r="58" spans="3:6" ht="18" customHeight="1">
      <c r="E58" s="21"/>
    </row>
  </sheetData>
  <mergeCells count="39">
    <mergeCell ref="C22:E22"/>
    <mergeCell ref="D12:E12"/>
    <mergeCell ref="D14:E14"/>
    <mergeCell ref="D13:E13"/>
    <mergeCell ref="D15:E15"/>
    <mergeCell ref="D16:E16"/>
    <mergeCell ref="C18:E18"/>
    <mergeCell ref="C20:D20"/>
    <mergeCell ref="C21:D21"/>
    <mergeCell ref="D6:E6"/>
    <mergeCell ref="D11:E11"/>
    <mergeCell ref="D8:E8"/>
    <mergeCell ref="D9:E9"/>
    <mergeCell ref="D10:E10"/>
    <mergeCell ref="C42:E42"/>
    <mergeCell ref="C55:D55"/>
    <mergeCell ref="C54:D54"/>
    <mergeCell ref="C43:D43"/>
    <mergeCell ref="C44:D44"/>
    <mergeCell ref="C46:D46"/>
    <mergeCell ref="C53:E53"/>
    <mergeCell ref="C48:E48"/>
    <mergeCell ref="C45:D45"/>
    <mergeCell ref="C39:E39"/>
    <mergeCell ref="C38:E38"/>
    <mergeCell ref="C24:E24"/>
    <mergeCell ref="C25:D25"/>
    <mergeCell ref="C26:E26"/>
    <mergeCell ref="C35:E35"/>
    <mergeCell ref="C37:E37"/>
    <mergeCell ref="C34:E34"/>
    <mergeCell ref="C32:E32"/>
    <mergeCell ref="C33:E33"/>
    <mergeCell ref="C27:E27"/>
    <mergeCell ref="C29:E29"/>
    <mergeCell ref="C30:E30"/>
    <mergeCell ref="C31:D31"/>
    <mergeCell ref="C36:E36"/>
    <mergeCell ref="C28:D28"/>
  </mergeCells>
  <phoneticPr fontId="0" type="noConversion"/>
  <printOptions horizontalCentered="1"/>
  <pageMargins left="1.1811023622047245" right="0.19685039370078741" top="0.94488188976377963" bottom="0.98425196850393704" header="0.74803149606299213" footer="0.31496062992125984"/>
  <pageSetup paperSize="9" scale="73" fitToHeight="0" orientation="portrait" horizontalDpi="300" r:id="rId1"/>
  <headerFooter alignWithMargins="0">
    <oddFooter xml:space="preserve">&amp;C&amp;"-,Standardowy"&amp;9Strona &amp;P&amp;R&amp;"-,Standardowy"&amp;9pieczęć i podpis osoby (osób) upoważnionej
do reprezentowania wykonawcy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39"/>
  <sheetViews>
    <sheetView showGridLines="0" view="pageBreakPreview" zoomScaleNormal="100" zoomScaleSheetLayoutView="100" zoomScalePageLayoutView="85" workbookViewId="0">
      <selection activeCell="F6" sqref="F6:G6"/>
    </sheetView>
  </sheetViews>
  <sheetFormatPr defaultColWidth="9.140625" defaultRowHeight="15"/>
  <cols>
    <col min="1" max="1" width="5.28515625" style="22" customWidth="1"/>
    <col min="2" max="2" width="80.7109375" style="22" customWidth="1"/>
    <col min="3" max="3" width="13.42578125" style="30" customWidth="1"/>
    <col min="4" max="4" width="10.7109375" style="28" customWidth="1"/>
    <col min="5" max="5" width="22.28515625" style="22" customWidth="1"/>
    <col min="6" max="6" width="16.85546875" style="22" customWidth="1"/>
    <col min="7" max="7" width="23.42578125" style="22" customWidth="1"/>
    <col min="8" max="8" width="21.42578125" style="22" customWidth="1"/>
    <col min="9" max="9" width="22.7109375" style="22" customWidth="1"/>
    <col min="10" max="10" width="33.140625" style="22" customWidth="1"/>
    <col min="11" max="11" width="14.28515625" style="22" customWidth="1"/>
    <col min="12" max="16384" width="9.140625" style="22"/>
  </cols>
  <sheetData>
    <row r="1" spans="1:11">
      <c r="B1" s="27" t="str">
        <f>'formularz oferty'!D4</f>
        <v>DFP.271.43.2025.AMW</v>
      </c>
      <c r="C1" s="22"/>
      <c r="I1" s="29"/>
      <c r="J1" s="29" t="s">
        <v>28</v>
      </c>
      <c r="K1" s="29"/>
    </row>
    <row r="2" spans="1:11">
      <c r="E2" s="70"/>
      <c r="F2" s="70"/>
      <c r="G2" s="70"/>
      <c r="H2" s="103"/>
      <c r="I2" s="103"/>
      <c r="J2" s="28" t="s">
        <v>27</v>
      </c>
      <c r="K2" s="31"/>
    </row>
    <row r="4" spans="1:11">
      <c r="D4" s="32"/>
      <c r="E4" s="33" t="s">
        <v>6</v>
      </c>
      <c r="F4" s="33"/>
      <c r="G4" s="5"/>
      <c r="H4" s="21"/>
      <c r="I4" s="21"/>
    </row>
    <row r="5" spans="1:11">
      <c r="A5" s="6"/>
      <c r="C5" s="34"/>
      <c r="D5" s="32"/>
      <c r="E5" s="21"/>
      <c r="F5" s="21"/>
      <c r="G5" s="21"/>
      <c r="H5" s="21"/>
      <c r="I5" s="21"/>
    </row>
    <row r="6" spans="1:11">
      <c r="A6" s="35"/>
      <c r="B6" s="35"/>
      <c r="C6" s="36"/>
      <c r="D6" s="37"/>
      <c r="E6" s="38" t="s">
        <v>58</v>
      </c>
      <c r="F6" s="129">
        <f>I9+I10+I11+I12+I13+J15</f>
        <v>0</v>
      </c>
      <c r="G6" s="130"/>
      <c r="H6" s="39"/>
      <c r="I6" s="39"/>
    </row>
    <row r="7" spans="1:11" ht="12.75" customHeight="1">
      <c r="A7" s="39"/>
      <c r="B7" s="35"/>
      <c r="C7" s="40"/>
      <c r="D7" s="41"/>
      <c r="E7" s="39"/>
      <c r="F7" s="39"/>
      <c r="G7" s="39"/>
      <c r="H7" s="39"/>
      <c r="I7" s="39"/>
    </row>
    <row r="8" spans="1:11" s="45" customFormat="1" ht="43.15" customHeight="1">
      <c r="A8" s="42" t="s">
        <v>13</v>
      </c>
      <c r="B8" s="42" t="s">
        <v>25</v>
      </c>
      <c r="C8" s="43" t="s">
        <v>14</v>
      </c>
      <c r="D8" s="44" t="s">
        <v>40</v>
      </c>
      <c r="E8" s="104" t="s">
        <v>82</v>
      </c>
      <c r="F8" s="105"/>
      <c r="G8" s="42" t="s">
        <v>26</v>
      </c>
      <c r="H8" s="42" t="s">
        <v>59</v>
      </c>
      <c r="I8" s="118" t="s">
        <v>60</v>
      </c>
      <c r="J8" s="118"/>
    </row>
    <row r="9" spans="1:11" s="45" customFormat="1" ht="75.75" customHeight="1">
      <c r="A9" s="46">
        <v>1</v>
      </c>
      <c r="B9" s="47" t="s">
        <v>76</v>
      </c>
      <c r="C9" s="48">
        <v>35</v>
      </c>
      <c r="D9" s="49" t="s">
        <v>77</v>
      </c>
      <c r="E9" s="106"/>
      <c r="F9" s="107"/>
      <c r="G9" s="50"/>
      <c r="H9" s="51"/>
      <c r="I9" s="102">
        <f>ROUND(ROUND(C9,2)*ROUND(H9,2),2)</f>
        <v>0</v>
      </c>
      <c r="J9" s="102"/>
    </row>
    <row r="10" spans="1:11" ht="83.25" customHeight="1">
      <c r="A10" s="46">
        <v>2</v>
      </c>
      <c r="B10" s="47" t="s">
        <v>78</v>
      </c>
      <c r="C10" s="48">
        <v>5</v>
      </c>
      <c r="D10" s="49" t="s">
        <v>77</v>
      </c>
      <c r="E10" s="100"/>
      <c r="F10" s="101"/>
      <c r="G10" s="52"/>
      <c r="H10" s="53"/>
      <c r="I10" s="102">
        <f>ROUND(ROUND(C10,2)*ROUND(H10,2),2)</f>
        <v>0</v>
      </c>
      <c r="J10" s="102"/>
    </row>
    <row r="11" spans="1:11" ht="88.5" customHeight="1">
      <c r="A11" s="46">
        <v>3</v>
      </c>
      <c r="B11" s="47" t="s">
        <v>79</v>
      </c>
      <c r="C11" s="48">
        <v>10</v>
      </c>
      <c r="D11" s="49" t="s">
        <v>77</v>
      </c>
      <c r="E11" s="100"/>
      <c r="F11" s="101"/>
      <c r="G11" s="52"/>
      <c r="H11" s="53"/>
      <c r="I11" s="102">
        <f>ROUND(ROUND(C11,2)*ROUND(H11,2),2)</f>
        <v>0</v>
      </c>
      <c r="J11" s="102"/>
    </row>
    <row r="12" spans="1:11" ht="80.25" customHeight="1">
      <c r="A12" s="46">
        <v>4</v>
      </c>
      <c r="B12" s="47" t="s">
        <v>80</v>
      </c>
      <c r="C12" s="48">
        <v>10</v>
      </c>
      <c r="D12" s="49" t="s">
        <v>77</v>
      </c>
      <c r="E12" s="100"/>
      <c r="F12" s="101"/>
      <c r="G12" s="52"/>
      <c r="H12" s="53"/>
      <c r="I12" s="102">
        <f>ROUND(ROUND(C12,2)*ROUND(H12,2),2)</f>
        <v>0</v>
      </c>
      <c r="J12" s="102"/>
    </row>
    <row r="13" spans="1:11" ht="88.5" customHeight="1">
      <c r="A13" s="46">
        <v>5</v>
      </c>
      <c r="B13" s="54" t="s">
        <v>81</v>
      </c>
      <c r="C13" s="55">
        <v>10</v>
      </c>
      <c r="D13" s="49" t="s">
        <v>77</v>
      </c>
      <c r="E13" s="100"/>
      <c r="F13" s="101"/>
      <c r="G13" s="52"/>
      <c r="H13" s="53"/>
      <c r="I13" s="102">
        <f>ROUND(ROUND(C13,2)*ROUND(H13,2),2)</f>
        <v>0</v>
      </c>
      <c r="J13" s="102"/>
    </row>
    <row r="14" spans="1:11" ht="42.75" customHeight="1">
      <c r="A14" s="49" t="s">
        <v>13</v>
      </c>
      <c r="B14" s="56" t="s">
        <v>63</v>
      </c>
      <c r="C14" s="108" t="s">
        <v>83</v>
      </c>
      <c r="D14" s="109"/>
      <c r="E14" s="108" t="s">
        <v>84</v>
      </c>
      <c r="F14" s="110"/>
      <c r="G14" s="111"/>
      <c r="H14" s="112"/>
      <c r="I14" s="57" t="s">
        <v>69</v>
      </c>
      <c r="J14" s="57" t="s">
        <v>94</v>
      </c>
    </row>
    <row r="15" spans="1:11" ht="29.25" customHeight="1">
      <c r="A15" s="119">
        <v>6</v>
      </c>
      <c r="B15" s="128" t="s">
        <v>93</v>
      </c>
      <c r="C15" s="119">
        <v>20</v>
      </c>
      <c r="D15" s="119" t="s">
        <v>71</v>
      </c>
      <c r="E15" s="47" t="s">
        <v>85</v>
      </c>
      <c r="F15" s="120"/>
      <c r="G15" s="121"/>
      <c r="H15" s="122"/>
      <c r="I15" s="123"/>
      <c r="J15" s="127">
        <f>ROUND(ROUND(I15,2)*C15,2)</f>
        <v>0</v>
      </c>
    </row>
    <row r="16" spans="1:11" ht="36.75" customHeight="1">
      <c r="A16" s="119"/>
      <c r="B16" s="128"/>
      <c r="C16" s="119"/>
      <c r="D16" s="119"/>
      <c r="E16" s="47" t="s">
        <v>86</v>
      </c>
      <c r="F16" s="120"/>
      <c r="G16" s="121"/>
      <c r="H16" s="122"/>
      <c r="I16" s="123"/>
      <c r="J16" s="127"/>
    </row>
    <row r="17" spans="1:10" ht="36.75" customHeight="1">
      <c r="A17" s="119"/>
      <c r="B17" s="128"/>
      <c r="C17" s="119"/>
      <c r="D17" s="119"/>
      <c r="E17" s="47" t="s">
        <v>87</v>
      </c>
      <c r="F17" s="124" t="s">
        <v>88</v>
      </c>
      <c r="G17" s="121"/>
      <c r="H17" s="122"/>
      <c r="I17" s="123"/>
      <c r="J17" s="127"/>
    </row>
    <row r="18" spans="1:10" ht="35.25" customHeight="1">
      <c r="A18" s="119"/>
      <c r="B18" s="128"/>
      <c r="C18" s="119"/>
      <c r="D18" s="119"/>
      <c r="E18" s="47" t="s">
        <v>89</v>
      </c>
      <c r="F18" s="120"/>
      <c r="G18" s="121"/>
      <c r="H18" s="122"/>
      <c r="I18" s="123"/>
      <c r="J18" s="127"/>
    </row>
    <row r="19" spans="1:10" ht="37.5" customHeight="1">
      <c r="A19" s="119"/>
      <c r="B19" s="128"/>
      <c r="C19" s="119"/>
      <c r="D19" s="119"/>
      <c r="E19" s="47" t="s">
        <v>90</v>
      </c>
      <c r="F19" s="120"/>
      <c r="G19" s="121"/>
      <c r="H19" s="122"/>
      <c r="I19" s="123"/>
      <c r="J19" s="127"/>
    </row>
    <row r="20" spans="1:10" ht="35.25" customHeight="1">
      <c r="A20" s="119"/>
      <c r="B20" s="128"/>
      <c r="C20" s="119"/>
      <c r="D20" s="119"/>
      <c r="E20" s="47" t="s">
        <v>91</v>
      </c>
      <c r="F20" s="120"/>
      <c r="G20" s="125"/>
      <c r="H20" s="126"/>
      <c r="I20" s="123"/>
      <c r="J20" s="127"/>
    </row>
    <row r="21" spans="1:10">
      <c r="B21" s="116" t="s">
        <v>57</v>
      </c>
      <c r="C21" s="116"/>
      <c r="D21" s="116"/>
      <c r="E21" s="116"/>
      <c r="F21" s="116"/>
      <c r="G21" s="116"/>
      <c r="H21" s="58"/>
      <c r="I21" s="59"/>
    </row>
    <row r="23" spans="1:10" ht="45">
      <c r="A23" s="60" t="s">
        <v>13</v>
      </c>
      <c r="B23" s="113" t="s">
        <v>68</v>
      </c>
      <c r="C23" s="114"/>
      <c r="D23" s="115"/>
      <c r="E23" s="42" t="s">
        <v>64</v>
      </c>
      <c r="F23" s="61" t="s">
        <v>65</v>
      </c>
      <c r="G23" s="42" t="s">
        <v>66</v>
      </c>
      <c r="H23" s="42" t="s">
        <v>67</v>
      </c>
    </row>
    <row r="24" spans="1:10">
      <c r="A24" s="62" t="s">
        <v>34</v>
      </c>
      <c r="B24" s="98" t="s">
        <v>92</v>
      </c>
      <c r="C24" s="99"/>
      <c r="D24" s="99"/>
      <c r="E24" s="63">
        <v>4800</v>
      </c>
      <c r="F24" s="64">
        <v>0.71</v>
      </c>
      <c r="G24" s="65"/>
      <c r="H24" s="66">
        <f>(E24*F24*G24)/1000</f>
        <v>0</v>
      </c>
    </row>
    <row r="25" spans="1:10" ht="25.5" customHeight="1">
      <c r="B25" s="117" t="s">
        <v>57</v>
      </c>
      <c r="C25" s="117"/>
      <c r="D25" s="117"/>
      <c r="E25" s="117"/>
      <c r="F25" s="117"/>
      <c r="G25" s="117"/>
      <c r="H25" s="59"/>
    </row>
    <row r="26" spans="1:10">
      <c r="B26" s="21"/>
      <c r="C26" s="21"/>
      <c r="D26" s="21"/>
      <c r="E26" s="21"/>
      <c r="F26" s="21"/>
      <c r="G26" s="58"/>
      <c r="H26" s="59"/>
    </row>
    <row r="27" spans="1:10" ht="15.75" customHeight="1">
      <c r="B27" s="70"/>
      <c r="C27" s="70"/>
      <c r="D27" s="70"/>
      <c r="E27" s="70"/>
      <c r="F27" s="31"/>
      <c r="G27" s="31"/>
    </row>
    <row r="28" spans="1:10" ht="14.25" customHeight="1"/>
    <row r="29" spans="1:10" ht="34.5" customHeight="1">
      <c r="B29" s="97"/>
      <c r="C29" s="97"/>
      <c r="D29" s="97"/>
      <c r="E29" s="97"/>
    </row>
    <row r="30" spans="1:10" ht="15" customHeight="1"/>
    <row r="31" spans="1:10" ht="15" customHeight="1"/>
    <row r="32" spans="1:10" ht="15" customHeight="1"/>
    <row r="33" ht="15" customHeight="1"/>
    <row r="34" ht="15" customHeight="1"/>
    <row r="36" ht="15" customHeight="1"/>
    <row r="37" ht="15" customHeight="1"/>
    <row r="38" ht="15" customHeight="1"/>
    <row r="39" ht="15" customHeight="1"/>
  </sheetData>
  <mergeCells count="35">
    <mergeCell ref="J15:J20"/>
    <mergeCell ref="B15:B20"/>
    <mergeCell ref="C15:C20"/>
    <mergeCell ref="D15:D20"/>
    <mergeCell ref="A15:A20"/>
    <mergeCell ref="F15:H15"/>
    <mergeCell ref="I15:I20"/>
    <mergeCell ref="F16:H16"/>
    <mergeCell ref="F17:H17"/>
    <mergeCell ref="F18:H18"/>
    <mergeCell ref="F19:H19"/>
    <mergeCell ref="F20:H20"/>
    <mergeCell ref="I12:J12"/>
    <mergeCell ref="I13:J13"/>
    <mergeCell ref="E2:G2"/>
    <mergeCell ref="H2:I2"/>
    <mergeCell ref="F6:G6"/>
    <mergeCell ref="E8:F8"/>
    <mergeCell ref="E9:F9"/>
    <mergeCell ref="I8:J8"/>
    <mergeCell ref="I9:J9"/>
    <mergeCell ref="I10:J10"/>
    <mergeCell ref="I11:J11"/>
    <mergeCell ref="B27:E27"/>
    <mergeCell ref="B29:E29"/>
    <mergeCell ref="B24:D24"/>
    <mergeCell ref="E10:F10"/>
    <mergeCell ref="E11:F11"/>
    <mergeCell ref="E12:F12"/>
    <mergeCell ref="E13:F13"/>
    <mergeCell ref="C14:D14"/>
    <mergeCell ref="E14:H14"/>
    <mergeCell ref="B23:D23"/>
    <mergeCell ref="B21:G21"/>
    <mergeCell ref="B25:G25"/>
  </mergeCells>
  <printOptions horizontalCentered="1"/>
  <pageMargins left="0.19685039370078741" right="0.19685039370078741" top="1.3779527559055118" bottom="0.98425196850393704" header="0.51181102362204722" footer="0.51181102362204722"/>
  <pageSetup paperSize="9" scale="58" fitToHeight="0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formularz oferty</vt:lpstr>
      <vt:lpstr>arkusz cenowy</vt:lpstr>
      <vt:lpstr>'arkusz cenowy'!Obszar_wydruku</vt:lpstr>
    </vt:vector>
  </TitlesOfParts>
  <Company>datacomp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abeben</dc:creator>
  <cp:lastModifiedBy>AMW</cp:lastModifiedBy>
  <cp:lastPrinted>2022-12-02T07:13:38Z</cp:lastPrinted>
  <dcterms:created xsi:type="dcterms:W3CDTF">2003-05-16T10:10:29Z</dcterms:created>
  <dcterms:modified xsi:type="dcterms:W3CDTF">2025-02-27T09:26:26Z</dcterms:modified>
</cp:coreProperties>
</file>