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W:\J-90\BZP\Wspólne\EWELINA\2023\17 BZP.2711.71.2023.MG  - USŁUGI POCZTOWE\5 Platforma\"/>
    </mc:Choice>
  </mc:AlternateContent>
  <xr:revisionPtr revIDLastSave="0" documentId="13_ncr:1_{CE0A4771-C2EE-46D4-95B7-4C419053E75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yczyszczona kalkulacj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H92" i="1" s="1"/>
  <c r="G91" i="1"/>
  <c r="F91" i="1"/>
  <c r="H91" i="1" s="1"/>
  <c r="G93" i="1"/>
  <c r="F93" i="1"/>
  <c r="H93" i="1" s="1"/>
  <c r="F172" i="1"/>
  <c r="H172" i="1" s="1"/>
  <c r="G172" i="1"/>
  <c r="F173" i="1"/>
  <c r="H173" i="1" s="1"/>
  <c r="G173" i="1"/>
  <c r="F174" i="1"/>
  <c r="H174" i="1" s="1"/>
  <c r="G174" i="1"/>
  <c r="F175" i="1"/>
  <c r="H175" i="1" s="1"/>
  <c r="G175" i="1"/>
  <c r="F176" i="1"/>
  <c r="H176" i="1" s="1"/>
  <c r="G176" i="1"/>
  <c r="F177" i="1"/>
  <c r="H177" i="1" s="1"/>
  <c r="G177" i="1"/>
  <c r="F178" i="1"/>
  <c r="H178" i="1" s="1"/>
  <c r="G178" i="1"/>
  <c r="F157" i="1"/>
  <c r="H157" i="1" s="1"/>
  <c r="F156" i="1"/>
  <c r="H156" i="1" s="1"/>
  <c r="F155" i="1"/>
  <c r="H155" i="1" s="1"/>
  <c r="F154" i="1"/>
  <c r="H154" i="1" s="1"/>
  <c r="G154" i="1"/>
  <c r="G155" i="1"/>
  <c r="G156" i="1"/>
  <c r="G157" i="1"/>
  <c r="G135" i="1"/>
  <c r="G136" i="1"/>
  <c r="F136" i="1"/>
  <c r="H136" i="1" s="1"/>
  <c r="F135" i="1"/>
  <c r="H135" i="1" s="1"/>
  <c r="K93" i="1" l="1"/>
  <c r="F301" i="1"/>
  <c r="F302" i="1"/>
  <c r="F303" i="1"/>
  <c r="F304" i="1"/>
  <c r="G395" i="1" l="1"/>
  <c r="F395" i="1"/>
  <c r="H395" i="1" s="1"/>
  <c r="G394" i="1"/>
  <c r="F394" i="1"/>
  <c r="H394" i="1" s="1"/>
  <c r="G393" i="1"/>
  <c r="F393" i="1"/>
  <c r="H393" i="1" s="1"/>
  <c r="G392" i="1"/>
  <c r="F392" i="1"/>
  <c r="H392" i="1" s="1"/>
  <c r="G391" i="1"/>
  <c r="F391" i="1"/>
  <c r="H391" i="1" s="1"/>
  <c r="G390" i="1"/>
  <c r="F390" i="1"/>
  <c r="H390" i="1" s="1"/>
  <c r="G389" i="1"/>
  <c r="F389" i="1"/>
  <c r="H389" i="1" s="1"/>
  <c r="G388" i="1"/>
  <c r="F388" i="1"/>
  <c r="H388" i="1" s="1"/>
  <c r="G387" i="1"/>
  <c r="F387" i="1"/>
  <c r="H387" i="1" s="1"/>
  <c r="G386" i="1"/>
  <c r="F386" i="1"/>
  <c r="H386" i="1" s="1"/>
  <c r="G385" i="1"/>
  <c r="F385" i="1"/>
  <c r="H385" i="1" s="1"/>
  <c r="G384" i="1"/>
  <c r="F384" i="1"/>
  <c r="H384" i="1" s="1"/>
  <c r="G383" i="1"/>
  <c r="F383" i="1"/>
  <c r="H383" i="1" s="1"/>
  <c r="G382" i="1"/>
  <c r="F382" i="1"/>
  <c r="H382" i="1" s="1"/>
  <c r="G381" i="1"/>
  <c r="F381" i="1"/>
  <c r="H381" i="1" s="1"/>
  <c r="G380" i="1"/>
  <c r="F380" i="1"/>
  <c r="H380" i="1" s="1"/>
  <c r="G379" i="1"/>
  <c r="F379" i="1"/>
  <c r="H379" i="1" s="1"/>
  <c r="G378" i="1"/>
  <c r="F378" i="1"/>
  <c r="H378" i="1" s="1"/>
  <c r="G377" i="1"/>
  <c r="F377" i="1"/>
  <c r="H377" i="1" s="1"/>
  <c r="G376" i="1"/>
  <c r="F376" i="1"/>
  <c r="H376" i="1" s="1"/>
  <c r="G374" i="1"/>
  <c r="F374" i="1"/>
  <c r="H374" i="1" s="1"/>
  <c r="G373" i="1"/>
  <c r="F373" i="1"/>
  <c r="H373" i="1" s="1"/>
  <c r="G372" i="1"/>
  <c r="F372" i="1"/>
  <c r="H372" i="1" s="1"/>
  <c r="G371" i="1"/>
  <c r="F371" i="1"/>
  <c r="H371" i="1" s="1"/>
  <c r="G370" i="1"/>
  <c r="F370" i="1"/>
  <c r="H370" i="1" s="1"/>
  <c r="G369" i="1"/>
  <c r="F369" i="1"/>
  <c r="H369" i="1" s="1"/>
  <c r="G368" i="1"/>
  <c r="F368" i="1"/>
  <c r="H368" i="1" s="1"/>
  <c r="G367" i="1"/>
  <c r="F367" i="1"/>
  <c r="H367" i="1" s="1"/>
  <c r="G366" i="1"/>
  <c r="F366" i="1"/>
  <c r="H366" i="1" s="1"/>
  <c r="G365" i="1"/>
  <c r="F365" i="1"/>
  <c r="H365" i="1" s="1"/>
  <c r="G364" i="1"/>
  <c r="F364" i="1"/>
  <c r="H364" i="1" s="1"/>
  <c r="G363" i="1"/>
  <c r="F363" i="1"/>
  <c r="H363" i="1" s="1"/>
  <c r="G362" i="1"/>
  <c r="F362" i="1"/>
  <c r="H362" i="1" s="1"/>
  <c r="G361" i="1"/>
  <c r="F361" i="1"/>
  <c r="H361" i="1" s="1"/>
  <c r="G360" i="1"/>
  <c r="F360" i="1"/>
  <c r="H360" i="1" s="1"/>
  <c r="G359" i="1"/>
  <c r="F359" i="1"/>
  <c r="H359" i="1" s="1"/>
  <c r="G358" i="1"/>
  <c r="F358" i="1"/>
  <c r="H358" i="1" s="1"/>
  <c r="G357" i="1"/>
  <c r="F357" i="1"/>
  <c r="H357" i="1" s="1"/>
  <c r="G356" i="1"/>
  <c r="F356" i="1"/>
  <c r="H356" i="1" s="1"/>
  <c r="G355" i="1"/>
  <c r="F355" i="1"/>
  <c r="H355" i="1" s="1"/>
  <c r="G353" i="1"/>
  <c r="F353" i="1"/>
  <c r="H353" i="1" s="1"/>
  <c r="G352" i="1"/>
  <c r="F352" i="1"/>
  <c r="H352" i="1" s="1"/>
  <c r="G351" i="1"/>
  <c r="F351" i="1"/>
  <c r="H351" i="1" s="1"/>
  <c r="G350" i="1"/>
  <c r="F350" i="1"/>
  <c r="H350" i="1" s="1"/>
  <c r="G349" i="1"/>
  <c r="F349" i="1"/>
  <c r="H349" i="1" s="1"/>
  <c r="G348" i="1"/>
  <c r="F348" i="1"/>
  <c r="H348" i="1" s="1"/>
  <c r="G347" i="1"/>
  <c r="F347" i="1"/>
  <c r="H347" i="1" s="1"/>
  <c r="G346" i="1"/>
  <c r="F346" i="1"/>
  <c r="H346" i="1" s="1"/>
  <c r="G345" i="1"/>
  <c r="F345" i="1"/>
  <c r="H345" i="1" s="1"/>
  <c r="G344" i="1"/>
  <c r="F344" i="1"/>
  <c r="H344" i="1" s="1"/>
  <c r="G343" i="1"/>
  <c r="F343" i="1"/>
  <c r="H343" i="1" s="1"/>
  <c r="G342" i="1"/>
  <c r="F342" i="1"/>
  <c r="H342" i="1" s="1"/>
  <c r="G341" i="1"/>
  <c r="F341" i="1"/>
  <c r="H341" i="1" s="1"/>
  <c r="G340" i="1"/>
  <c r="F340" i="1"/>
  <c r="H340" i="1" s="1"/>
  <c r="G339" i="1"/>
  <c r="F339" i="1"/>
  <c r="H339" i="1" s="1"/>
  <c r="G338" i="1"/>
  <c r="F338" i="1"/>
  <c r="H338" i="1" s="1"/>
  <c r="G337" i="1"/>
  <c r="F337" i="1"/>
  <c r="H337" i="1" s="1"/>
  <c r="G336" i="1"/>
  <c r="F336" i="1"/>
  <c r="H336" i="1" s="1"/>
  <c r="G335" i="1"/>
  <c r="F335" i="1"/>
  <c r="H335" i="1" s="1"/>
  <c r="G334" i="1"/>
  <c r="F334" i="1"/>
  <c r="H334" i="1" s="1"/>
  <c r="G332" i="1"/>
  <c r="F332" i="1"/>
  <c r="H332" i="1" s="1"/>
  <c r="G330" i="1"/>
  <c r="F330" i="1"/>
  <c r="H330" i="1" s="1"/>
  <c r="G328" i="1"/>
  <c r="F328" i="1"/>
  <c r="H328" i="1" s="1"/>
  <c r="G326" i="1"/>
  <c r="F326" i="1"/>
  <c r="H326" i="1" s="1"/>
  <c r="G325" i="1"/>
  <c r="F325" i="1"/>
  <c r="H325" i="1" s="1"/>
  <c r="G324" i="1"/>
  <c r="F324" i="1"/>
  <c r="H324" i="1" s="1"/>
  <c r="G323" i="1"/>
  <c r="F323" i="1"/>
  <c r="H323" i="1" s="1"/>
  <c r="G322" i="1"/>
  <c r="F322" i="1"/>
  <c r="H322" i="1" s="1"/>
  <c r="G321" i="1"/>
  <c r="F321" i="1"/>
  <c r="H321" i="1" s="1"/>
  <c r="G320" i="1"/>
  <c r="F320" i="1"/>
  <c r="H320" i="1" s="1"/>
  <c r="G319" i="1"/>
  <c r="F319" i="1"/>
  <c r="H319" i="1" s="1"/>
  <c r="G318" i="1"/>
  <c r="F318" i="1"/>
  <c r="H318" i="1" s="1"/>
  <c r="G317" i="1"/>
  <c r="F317" i="1"/>
  <c r="H317" i="1" s="1"/>
  <c r="G316" i="1"/>
  <c r="F316" i="1"/>
  <c r="H316" i="1" s="1"/>
  <c r="G315" i="1"/>
  <c r="F315" i="1"/>
  <c r="H315" i="1" s="1"/>
  <c r="G314" i="1"/>
  <c r="F314" i="1"/>
  <c r="H314" i="1" s="1"/>
  <c r="G313" i="1"/>
  <c r="F313" i="1"/>
  <c r="H313" i="1" s="1"/>
  <c r="G312" i="1"/>
  <c r="F312" i="1"/>
  <c r="H312" i="1" s="1"/>
  <c r="G311" i="1"/>
  <c r="F311" i="1"/>
  <c r="H311" i="1" s="1"/>
  <c r="G310" i="1"/>
  <c r="F310" i="1"/>
  <c r="H310" i="1" s="1"/>
  <c r="G309" i="1"/>
  <c r="F309" i="1"/>
  <c r="H309" i="1" s="1"/>
  <c r="G308" i="1"/>
  <c r="F308" i="1"/>
  <c r="H308" i="1" s="1"/>
  <c r="G307" i="1"/>
  <c r="F307" i="1"/>
  <c r="H307" i="1" s="1"/>
  <c r="H304" i="1"/>
  <c r="G304" i="1"/>
  <c r="G303" i="1"/>
  <c r="H303" i="1"/>
  <c r="G302" i="1"/>
  <c r="H302" i="1"/>
  <c r="H301" i="1"/>
  <c r="G301" i="1"/>
  <c r="G298" i="1"/>
  <c r="F298" i="1"/>
  <c r="H298" i="1" s="1"/>
  <c r="G297" i="1"/>
  <c r="F297" i="1"/>
  <c r="H297" i="1" s="1"/>
  <c r="G296" i="1"/>
  <c r="F296" i="1"/>
  <c r="H296" i="1" s="1"/>
  <c r="G295" i="1"/>
  <c r="F295" i="1"/>
  <c r="H295" i="1" s="1"/>
  <c r="G294" i="1"/>
  <c r="F294" i="1"/>
  <c r="H294" i="1" s="1"/>
  <c r="G293" i="1"/>
  <c r="F293" i="1"/>
  <c r="H293" i="1" s="1"/>
  <c r="G291" i="1"/>
  <c r="F291" i="1"/>
  <c r="H291" i="1" s="1"/>
  <c r="G290" i="1"/>
  <c r="F290" i="1"/>
  <c r="H290" i="1" s="1"/>
  <c r="G289" i="1"/>
  <c r="F289" i="1"/>
  <c r="H289" i="1" s="1"/>
  <c r="G288" i="1"/>
  <c r="F288" i="1"/>
  <c r="H288" i="1" s="1"/>
  <c r="G287" i="1"/>
  <c r="F287" i="1"/>
  <c r="H287" i="1" s="1"/>
  <c r="G286" i="1"/>
  <c r="F286" i="1"/>
  <c r="H286" i="1" s="1"/>
  <c r="G284" i="1"/>
  <c r="F284" i="1"/>
  <c r="H284" i="1" s="1"/>
  <c r="G283" i="1"/>
  <c r="F283" i="1"/>
  <c r="H283" i="1" s="1"/>
  <c r="G282" i="1"/>
  <c r="F282" i="1"/>
  <c r="H282" i="1" s="1"/>
  <c r="G281" i="1"/>
  <c r="F281" i="1"/>
  <c r="H281" i="1" s="1"/>
  <c r="G280" i="1"/>
  <c r="F280" i="1"/>
  <c r="H280" i="1" s="1"/>
  <c r="G279" i="1"/>
  <c r="F279" i="1"/>
  <c r="H279" i="1" s="1"/>
  <c r="G277" i="1"/>
  <c r="F277" i="1"/>
  <c r="H277" i="1" s="1"/>
  <c r="G276" i="1"/>
  <c r="F276" i="1"/>
  <c r="H276" i="1" s="1"/>
  <c r="G275" i="1"/>
  <c r="F275" i="1"/>
  <c r="H275" i="1" s="1"/>
  <c r="G274" i="1"/>
  <c r="F274" i="1"/>
  <c r="H274" i="1" s="1"/>
  <c r="G273" i="1"/>
  <c r="F273" i="1"/>
  <c r="H273" i="1" s="1"/>
  <c r="G272" i="1"/>
  <c r="F272" i="1"/>
  <c r="H272" i="1" s="1"/>
  <c r="G270" i="1"/>
  <c r="F270" i="1"/>
  <c r="H270" i="1" s="1"/>
  <c r="G269" i="1"/>
  <c r="F269" i="1"/>
  <c r="H269" i="1" s="1"/>
  <c r="G268" i="1"/>
  <c r="F268" i="1"/>
  <c r="H268" i="1" s="1"/>
  <c r="G265" i="1"/>
  <c r="F265" i="1"/>
  <c r="H265" i="1" s="1"/>
  <c r="G264" i="1"/>
  <c r="F264" i="1"/>
  <c r="H264" i="1" s="1"/>
  <c r="G263" i="1"/>
  <c r="F263" i="1"/>
  <c r="H263" i="1" s="1"/>
  <c r="G260" i="1"/>
  <c r="F260" i="1"/>
  <c r="H260" i="1" s="1"/>
  <c r="G259" i="1"/>
  <c r="F259" i="1"/>
  <c r="H259" i="1" s="1"/>
  <c r="G258" i="1"/>
  <c r="F258" i="1"/>
  <c r="H258" i="1" s="1"/>
  <c r="G255" i="1"/>
  <c r="F255" i="1"/>
  <c r="H255" i="1" s="1"/>
  <c r="G254" i="1"/>
  <c r="F254" i="1"/>
  <c r="H254" i="1" s="1"/>
  <c r="G253" i="1"/>
  <c r="F253" i="1"/>
  <c r="H253" i="1" s="1"/>
  <c r="G247" i="1"/>
  <c r="F247" i="1"/>
  <c r="H247" i="1" s="1"/>
  <c r="L247" i="1" s="1"/>
  <c r="G246" i="1"/>
  <c r="F246" i="1"/>
  <c r="H246" i="1" s="1"/>
  <c r="G245" i="1"/>
  <c r="F245" i="1"/>
  <c r="H245" i="1" s="1"/>
  <c r="G244" i="1"/>
  <c r="F244" i="1"/>
  <c r="H244" i="1" s="1"/>
  <c r="G241" i="1"/>
  <c r="F241" i="1"/>
  <c r="H241" i="1" s="1"/>
  <c r="G240" i="1"/>
  <c r="F240" i="1"/>
  <c r="H240" i="1" s="1"/>
  <c r="G239" i="1"/>
  <c r="F239" i="1"/>
  <c r="H239" i="1" s="1"/>
  <c r="G238" i="1"/>
  <c r="F238" i="1"/>
  <c r="H238" i="1" s="1"/>
  <c r="G237" i="1"/>
  <c r="F237" i="1"/>
  <c r="H237" i="1" s="1"/>
  <c r="G236" i="1"/>
  <c r="F236" i="1"/>
  <c r="H236" i="1" s="1"/>
  <c r="G235" i="1"/>
  <c r="F235" i="1"/>
  <c r="H235" i="1" s="1"/>
  <c r="G234" i="1"/>
  <c r="F234" i="1"/>
  <c r="H234" i="1" s="1"/>
  <c r="G233" i="1"/>
  <c r="F233" i="1"/>
  <c r="H233" i="1" s="1"/>
  <c r="G232" i="1"/>
  <c r="F232" i="1"/>
  <c r="H232" i="1" s="1"/>
  <c r="G231" i="1"/>
  <c r="F231" i="1"/>
  <c r="H231" i="1" s="1"/>
  <c r="G230" i="1"/>
  <c r="F230" i="1"/>
  <c r="H230" i="1" s="1"/>
  <c r="G229" i="1"/>
  <c r="F229" i="1"/>
  <c r="H229" i="1" s="1"/>
  <c r="G228" i="1"/>
  <c r="F228" i="1"/>
  <c r="H228" i="1" s="1"/>
  <c r="G227" i="1"/>
  <c r="F227" i="1"/>
  <c r="H227" i="1" s="1"/>
  <c r="G226" i="1"/>
  <c r="F226" i="1"/>
  <c r="H226" i="1" s="1"/>
  <c r="G225" i="1"/>
  <c r="F225" i="1"/>
  <c r="H225" i="1" s="1"/>
  <c r="G224" i="1"/>
  <c r="F224" i="1"/>
  <c r="H224" i="1" s="1"/>
  <c r="G223" i="1"/>
  <c r="F223" i="1"/>
  <c r="H223" i="1" s="1"/>
  <c r="G222" i="1"/>
  <c r="F222" i="1"/>
  <c r="H222" i="1" s="1"/>
  <c r="G220" i="1"/>
  <c r="F220" i="1"/>
  <c r="H220" i="1" s="1"/>
  <c r="G219" i="1"/>
  <c r="F219" i="1"/>
  <c r="H219" i="1" s="1"/>
  <c r="G218" i="1"/>
  <c r="F218" i="1"/>
  <c r="H218" i="1" s="1"/>
  <c r="G217" i="1"/>
  <c r="F217" i="1"/>
  <c r="H217" i="1" s="1"/>
  <c r="G216" i="1"/>
  <c r="F216" i="1"/>
  <c r="H216" i="1" s="1"/>
  <c r="G215" i="1"/>
  <c r="F215" i="1"/>
  <c r="H215" i="1" s="1"/>
  <c r="G214" i="1"/>
  <c r="F214" i="1"/>
  <c r="H214" i="1" s="1"/>
  <c r="G213" i="1"/>
  <c r="F213" i="1"/>
  <c r="H213" i="1" s="1"/>
  <c r="G212" i="1"/>
  <c r="F212" i="1"/>
  <c r="H212" i="1" s="1"/>
  <c r="G211" i="1"/>
  <c r="F211" i="1"/>
  <c r="H211" i="1" s="1"/>
  <c r="G210" i="1"/>
  <c r="F210" i="1"/>
  <c r="H210" i="1" s="1"/>
  <c r="G209" i="1"/>
  <c r="F209" i="1"/>
  <c r="H209" i="1" s="1"/>
  <c r="G208" i="1"/>
  <c r="F208" i="1"/>
  <c r="H208" i="1" s="1"/>
  <c r="G207" i="1"/>
  <c r="F207" i="1"/>
  <c r="H207" i="1" s="1"/>
  <c r="G206" i="1"/>
  <c r="F206" i="1"/>
  <c r="H206" i="1" s="1"/>
  <c r="G205" i="1"/>
  <c r="F205" i="1"/>
  <c r="H205" i="1" s="1"/>
  <c r="G204" i="1"/>
  <c r="F204" i="1"/>
  <c r="H204" i="1" s="1"/>
  <c r="G203" i="1"/>
  <c r="F203" i="1"/>
  <c r="H203" i="1" s="1"/>
  <c r="G202" i="1"/>
  <c r="F202" i="1"/>
  <c r="H202" i="1" s="1"/>
  <c r="G201" i="1"/>
  <c r="F201" i="1"/>
  <c r="H201" i="1" s="1"/>
  <c r="G199" i="1"/>
  <c r="F199" i="1"/>
  <c r="H199" i="1" s="1"/>
  <c r="G198" i="1"/>
  <c r="F198" i="1"/>
  <c r="H198" i="1" s="1"/>
  <c r="G197" i="1"/>
  <c r="F197" i="1"/>
  <c r="H197" i="1" s="1"/>
  <c r="G196" i="1"/>
  <c r="F196" i="1"/>
  <c r="H196" i="1" s="1"/>
  <c r="G195" i="1"/>
  <c r="F195" i="1"/>
  <c r="H195" i="1" s="1"/>
  <c r="G194" i="1"/>
  <c r="F194" i="1"/>
  <c r="H194" i="1" s="1"/>
  <c r="G193" i="1"/>
  <c r="F193" i="1"/>
  <c r="H193" i="1" s="1"/>
  <c r="G192" i="1"/>
  <c r="F192" i="1"/>
  <c r="H192" i="1" s="1"/>
  <c r="G191" i="1"/>
  <c r="F191" i="1"/>
  <c r="H191" i="1" s="1"/>
  <c r="G190" i="1"/>
  <c r="F190" i="1"/>
  <c r="H190" i="1" s="1"/>
  <c r="G189" i="1"/>
  <c r="F189" i="1"/>
  <c r="H189" i="1" s="1"/>
  <c r="G188" i="1"/>
  <c r="F188" i="1"/>
  <c r="H188" i="1" s="1"/>
  <c r="G187" i="1"/>
  <c r="F187" i="1"/>
  <c r="H187" i="1" s="1"/>
  <c r="G186" i="1"/>
  <c r="F186" i="1"/>
  <c r="H186" i="1" s="1"/>
  <c r="G185" i="1"/>
  <c r="F185" i="1"/>
  <c r="H185" i="1" s="1"/>
  <c r="G184" i="1"/>
  <c r="F184" i="1"/>
  <c r="H184" i="1" s="1"/>
  <c r="G183" i="1"/>
  <c r="F183" i="1"/>
  <c r="H183" i="1" s="1"/>
  <c r="G182" i="1"/>
  <c r="F182" i="1"/>
  <c r="H182" i="1" s="1"/>
  <c r="G181" i="1"/>
  <c r="F181" i="1"/>
  <c r="H181" i="1" s="1"/>
  <c r="G180" i="1"/>
  <c r="F180" i="1"/>
  <c r="H180" i="1" s="1"/>
  <c r="G171" i="1"/>
  <c r="F171" i="1"/>
  <c r="H171" i="1" s="1"/>
  <c r="G170" i="1"/>
  <c r="F170" i="1"/>
  <c r="H170" i="1" s="1"/>
  <c r="G169" i="1"/>
  <c r="F169" i="1"/>
  <c r="H169" i="1" s="1"/>
  <c r="G168" i="1"/>
  <c r="F168" i="1"/>
  <c r="H168" i="1" s="1"/>
  <c r="G167" i="1"/>
  <c r="F167" i="1"/>
  <c r="H167" i="1" s="1"/>
  <c r="G166" i="1"/>
  <c r="F166" i="1"/>
  <c r="H166" i="1" s="1"/>
  <c r="G165" i="1"/>
  <c r="F165" i="1"/>
  <c r="H165" i="1" s="1"/>
  <c r="G164" i="1"/>
  <c r="F164" i="1"/>
  <c r="H164" i="1" s="1"/>
  <c r="G163" i="1"/>
  <c r="F163" i="1"/>
  <c r="H163" i="1" s="1"/>
  <c r="G162" i="1"/>
  <c r="F162" i="1"/>
  <c r="H162" i="1" s="1"/>
  <c r="G161" i="1"/>
  <c r="F161" i="1"/>
  <c r="H161" i="1" s="1"/>
  <c r="G160" i="1"/>
  <c r="F160" i="1"/>
  <c r="H160" i="1" s="1"/>
  <c r="G159" i="1"/>
  <c r="F159" i="1"/>
  <c r="H159" i="1" s="1"/>
  <c r="L178" i="1" s="1"/>
  <c r="G153" i="1"/>
  <c r="F153" i="1"/>
  <c r="H153" i="1" s="1"/>
  <c r="G152" i="1"/>
  <c r="F152" i="1"/>
  <c r="H152" i="1" s="1"/>
  <c r="G151" i="1"/>
  <c r="F151" i="1"/>
  <c r="H151" i="1" s="1"/>
  <c r="G150" i="1"/>
  <c r="F150" i="1"/>
  <c r="H150" i="1" s="1"/>
  <c r="G149" i="1"/>
  <c r="F149" i="1"/>
  <c r="H149" i="1" s="1"/>
  <c r="G148" i="1"/>
  <c r="F148" i="1"/>
  <c r="H148" i="1" s="1"/>
  <c r="G147" i="1"/>
  <c r="F147" i="1"/>
  <c r="H147" i="1" s="1"/>
  <c r="G146" i="1"/>
  <c r="F146" i="1"/>
  <c r="H146" i="1" s="1"/>
  <c r="G145" i="1"/>
  <c r="F145" i="1"/>
  <c r="H145" i="1" s="1"/>
  <c r="G144" i="1"/>
  <c r="F144" i="1"/>
  <c r="H144" i="1" s="1"/>
  <c r="G143" i="1"/>
  <c r="F143" i="1"/>
  <c r="H143" i="1" s="1"/>
  <c r="G142" i="1"/>
  <c r="F142" i="1"/>
  <c r="H142" i="1" s="1"/>
  <c r="G141" i="1"/>
  <c r="F141" i="1"/>
  <c r="H141" i="1" s="1"/>
  <c r="G140" i="1"/>
  <c r="F140" i="1"/>
  <c r="H140" i="1" s="1"/>
  <c r="G139" i="1"/>
  <c r="F139" i="1"/>
  <c r="H139" i="1" s="1"/>
  <c r="G138" i="1"/>
  <c r="F138" i="1"/>
  <c r="H138" i="1" s="1"/>
  <c r="L157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G130" i="1"/>
  <c r="F130" i="1"/>
  <c r="H130" i="1" s="1"/>
  <c r="G129" i="1"/>
  <c r="F129" i="1"/>
  <c r="H129" i="1" s="1"/>
  <c r="G128" i="1"/>
  <c r="F128" i="1"/>
  <c r="H128" i="1" s="1"/>
  <c r="G127" i="1"/>
  <c r="F127" i="1"/>
  <c r="H127" i="1" s="1"/>
  <c r="G126" i="1"/>
  <c r="F126" i="1"/>
  <c r="H126" i="1" s="1"/>
  <c r="G125" i="1"/>
  <c r="F125" i="1"/>
  <c r="H125" i="1" s="1"/>
  <c r="G124" i="1"/>
  <c r="F124" i="1"/>
  <c r="H124" i="1" s="1"/>
  <c r="G123" i="1"/>
  <c r="F123" i="1"/>
  <c r="H123" i="1" s="1"/>
  <c r="G122" i="1"/>
  <c r="F122" i="1"/>
  <c r="H122" i="1" s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5" i="1"/>
  <c r="F115" i="1"/>
  <c r="H115" i="1" s="1"/>
  <c r="G114" i="1"/>
  <c r="F114" i="1"/>
  <c r="H114" i="1" s="1"/>
  <c r="G113" i="1"/>
  <c r="F113" i="1"/>
  <c r="H113" i="1" s="1"/>
  <c r="G112" i="1"/>
  <c r="F112" i="1"/>
  <c r="H112" i="1" s="1"/>
  <c r="G111" i="1"/>
  <c r="F111" i="1"/>
  <c r="H111" i="1" s="1"/>
  <c r="G110" i="1"/>
  <c r="F110" i="1"/>
  <c r="H110" i="1" s="1"/>
  <c r="G109" i="1"/>
  <c r="F109" i="1"/>
  <c r="H109" i="1" s="1"/>
  <c r="G108" i="1"/>
  <c r="F108" i="1"/>
  <c r="H108" i="1" s="1"/>
  <c r="G107" i="1"/>
  <c r="F107" i="1"/>
  <c r="H107" i="1" s="1"/>
  <c r="G106" i="1"/>
  <c r="F106" i="1"/>
  <c r="H106" i="1" s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H101" i="1" s="1"/>
  <c r="G100" i="1"/>
  <c r="F100" i="1"/>
  <c r="H100" i="1" s="1"/>
  <c r="G99" i="1"/>
  <c r="F99" i="1"/>
  <c r="H99" i="1" s="1"/>
  <c r="G98" i="1"/>
  <c r="F98" i="1"/>
  <c r="H98" i="1" s="1"/>
  <c r="G97" i="1"/>
  <c r="F97" i="1"/>
  <c r="H97" i="1" s="1"/>
  <c r="G96" i="1"/>
  <c r="F96" i="1"/>
  <c r="H96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L83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69" i="1"/>
  <c r="F69" i="1"/>
  <c r="H69" i="1" s="1"/>
  <c r="G68" i="1"/>
  <c r="F68" i="1"/>
  <c r="H68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L69" i="1" s="1"/>
  <c r="G62" i="1"/>
  <c r="F62" i="1"/>
  <c r="H62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5" i="1"/>
  <c r="F55" i="1"/>
  <c r="H55" i="1" s="1"/>
  <c r="G54" i="1"/>
  <c r="F54" i="1"/>
  <c r="H54" i="1" s="1"/>
  <c r="G53" i="1"/>
  <c r="F53" i="1"/>
  <c r="H53" i="1" s="1"/>
  <c r="G50" i="1"/>
  <c r="F50" i="1"/>
  <c r="H50" i="1" s="1"/>
  <c r="G49" i="1"/>
  <c r="F49" i="1"/>
  <c r="H49" i="1" s="1"/>
  <c r="G48" i="1"/>
  <c r="F48" i="1"/>
  <c r="H48" i="1" s="1"/>
  <c r="K50" i="1" s="1"/>
  <c r="G45" i="1"/>
  <c r="F45" i="1"/>
  <c r="H45" i="1" s="1"/>
  <c r="G44" i="1"/>
  <c r="F44" i="1"/>
  <c r="H44" i="1" s="1"/>
  <c r="G43" i="1"/>
  <c r="F43" i="1"/>
  <c r="H43" i="1" s="1"/>
  <c r="G42" i="1"/>
  <c r="F42" i="1"/>
  <c r="H42" i="1" s="1"/>
  <c r="G41" i="1"/>
  <c r="F41" i="1"/>
  <c r="H41" i="1" s="1"/>
  <c r="G40" i="1"/>
  <c r="F40" i="1"/>
  <c r="H40" i="1" s="1"/>
  <c r="G38" i="1"/>
  <c r="F38" i="1"/>
  <c r="H38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L38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7" i="1"/>
  <c r="F27" i="1"/>
  <c r="H27" i="1" s="1"/>
  <c r="G26" i="1"/>
  <c r="F26" i="1"/>
  <c r="H26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L24" i="1" s="1"/>
  <c r="G17" i="1"/>
  <c r="F17" i="1"/>
  <c r="H17" i="1" s="1"/>
  <c r="G16" i="1"/>
  <c r="F16" i="1"/>
  <c r="H16" i="1" s="1"/>
  <c r="G15" i="1"/>
  <c r="F15" i="1"/>
  <c r="H15" i="1" s="1"/>
  <c r="F11" i="1"/>
  <c r="H11" i="1" s="1"/>
  <c r="G11" i="1"/>
  <c r="F12" i="1"/>
  <c r="H12" i="1" s="1"/>
  <c r="G12" i="1"/>
  <c r="G10" i="1"/>
  <c r="F10" i="1"/>
  <c r="H10" i="1" s="1"/>
  <c r="L136" i="1" l="1"/>
  <c r="K12" i="1"/>
  <c r="L76" i="1"/>
  <c r="L115" i="1"/>
  <c r="L31" i="1"/>
  <c r="L62" i="1"/>
  <c r="K89" i="1"/>
  <c r="L45" i="1"/>
  <c r="K17" i="1"/>
  <c r="K55" i="1"/>
  <c r="L199" i="1"/>
  <c r="L220" i="1"/>
  <c r="L241" i="1"/>
  <c r="K246" i="1"/>
  <c r="K270" i="1"/>
  <c r="L298" i="1"/>
  <c r="L396" i="1"/>
  <c r="K304" i="1"/>
  <c r="H249" i="1"/>
  <c r="G249" i="1"/>
  <c r="G397" i="1"/>
  <c r="H397" i="1"/>
  <c r="K397" i="1" l="1"/>
  <c r="L397" i="1"/>
  <c r="H398" i="1"/>
  <c r="G398" i="1"/>
  <c r="K398" i="1" l="1"/>
</calcChain>
</file>

<file path=xl/sharedStrings.xml><?xml version="1.0" encoding="utf-8"?>
<sst xmlns="http://schemas.openxmlformats.org/spreadsheetml/2006/main" count="1138" uniqueCount="478">
  <si>
    <t>16.</t>
  </si>
  <si>
    <t>15.</t>
  </si>
  <si>
    <t>o masie powyżej 19 kg do 20 kg</t>
  </si>
  <si>
    <t>o masie powyżej 18 kg do 19 kg</t>
  </si>
  <si>
    <t>o masie powyżej 17 kg do 18 kg</t>
  </si>
  <si>
    <t>o masie powyżej 16 kg do 17 kg</t>
  </si>
  <si>
    <t>o masie powyżej 15 kg do 16 kg</t>
  </si>
  <si>
    <t>o masie powyżej 14 kg do 15 kg</t>
  </si>
  <si>
    <t>o masie powyżej 13 kg do 14 kg</t>
  </si>
  <si>
    <t>o masie powyżej 12 kg do 13 kg</t>
  </si>
  <si>
    <t>o masie powyżej 11 kg do 12 kg</t>
  </si>
  <si>
    <t>o masie powyżej 10 kg do 11 kg</t>
  </si>
  <si>
    <t>o masie powyżej 9 kg do 10 kg</t>
  </si>
  <si>
    <t>o masie powyżej 8 kg do 9 kg</t>
  </si>
  <si>
    <t>o masie powyżej 7 kg do 8 kg</t>
  </si>
  <si>
    <t>o masie powyżej 6 kg do 7 kg</t>
  </si>
  <si>
    <t>o masie powyżej 5 kg do 6 kg</t>
  </si>
  <si>
    <t>o masie powyżej 4 kg do 5 kg</t>
  </si>
  <si>
    <t>o masie powyżej 3 kg do 4 kg</t>
  </si>
  <si>
    <t>o masie powyżej 2 kg do 3 kg</t>
  </si>
  <si>
    <t>o masie powyżej 1 kg do 2 kg</t>
  </si>
  <si>
    <t>o masie do 1 kg</t>
  </si>
  <si>
    <t>14.4.1</t>
  </si>
  <si>
    <t>14.4</t>
  </si>
  <si>
    <t>14.3.1</t>
  </si>
  <si>
    <t>14.3</t>
  </si>
  <si>
    <t>14.2.1</t>
  </si>
  <si>
    <t>14.1.20</t>
  </si>
  <si>
    <t>14.1.19</t>
  </si>
  <si>
    <t>14.1.18</t>
  </si>
  <si>
    <t>14.1.17</t>
  </si>
  <si>
    <t>14.1.16</t>
  </si>
  <si>
    <t>14.1.15</t>
  </si>
  <si>
    <t>14.1.14</t>
  </si>
  <si>
    <t>14.1.13</t>
  </si>
  <si>
    <t>14.1.12</t>
  </si>
  <si>
    <t>14.1.11</t>
  </si>
  <si>
    <t>14.1.10</t>
  </si>
  <si>
    <t>14.1.9</t>
  </si>
  <si>
    <t>14.1.8</t>
  </si>
  <si>
    <t>14.1.7</t>
  </si>
  <si>
    <t>14.1.6</t>
  </si>
  <si>
    <t>14.1.5</t>
  </si>
  <si>
    <t>14.1.4</t>
  </si>
  <si>
    <t>14.1.3</t>
  </si>
  <si>
    <t>14.1.2</t>
  </si>
  <si>
    <t>14.1.1</t>
  </si>
  <si>
    <t>14.1</t>
  </si>
  <si>
    <t>Paczki zagraniczne nie będące przesyłkami najszybszej kategorii</t>
  </si>
  <si>
    <t>14.</t>
  </si>
  <si>
    <t>ponad 5 kg do 10 kg</t>
  </si>
  <si>
    <t>13.1.4</t>
  </si>
  <si>
    <t>ponad 2 kg do 5 kg</t>
  </si>
  <si>
    <t>13.1.3</t>
  </si>
  <si>
    <t>ponad 1 kg do 2 kg</t>
  </si>
  <si>
    <t>13.1.2</t>
  </si>
  <si>
    <t>do       1 kg</t>
  </si>
  <si>
    <t>13.1.1</t>
  </si>
  <si>
    <t>paczki krajowe</t>
  </si>
  <si>
    <t>13.1</t>
  </si>
  <si>
    <t xml:space="preserve">Paczki krajowe niebędące przesyłkami najszybszej kategorii </t>
  </si>
  <si>
    <t>13.</t>
  </si>
  <si>
    <t>o masie powyżej 1000 g do 2000 g</t>
  </si>
  <si>
    <t>12.5.6</t>
  </si>
  <si>
    <t>o masie powyżej 500 g do 1000 g</t>
  </si>
  <si>
    <t>12.5.5</t>
  </si>
  <si>
    <t>o masie powyżej 350 g do 500 g</t>
  </si>
  <si>
    <t>12.5.4</t>
  </si>
  <si>
    <t>o masie powyżej 100 g do 350 g</t>
  </si>
  <si>
    <t>12.5.3</t>
  </si>
  <si>
    <t>o masie powyżej 50 g do 100 g</t>
  </si>
  <si>
    <t>12.5.2</t>
  </si>
  <si>
    <t>o masie do 50 g</t>
  </si>
  <si>
    <t>12.5.1</t>
  </si>
  <si>
    <t>przesyłki zagraniczne (doręczane w krajach Australii i Oceanii)</t>
  </si>
  <si>
    <t>12.5</t>
  </si>
  <si>
    <t>12.4.6</t>
  </si>
  <si>
    <t>12.4.5</t>
  </si>
  <si>
    <t>12.4.4</t>
  </si>
  <si>
    <t>12.4.3</t>
  </si>
  <si>
    <t>12.4.2</t>
  </si>
  <si>
    <t>12.4.1</t>
  </si>
  <si>
    <t>przesyłki zagraniczne (doręczane w krajach Ameryki Środkowej, Południowej i Azji)</t>
  </si>
  <si>
    <t>12.4</t>
  </si>
  <si>
    <t>12.3.6</t>
  </si>
  <si>
    <t>12.3.5</t>
  </si>
  <si>
    <t>12.3.4</t>
  </si>
  <si>
    <t>12.3.3</t>
  </si>
  <si>
    <t>12.3.2</t>
  </si>
  <si>
    <t>12.3.1</t>
  </si>
  <si>
    <t>przesyłki zagraniczne (doręczane w krajach Ameryki Północnej i Afryki)</t>
  </si>
  <si>
    <t>12.3</t>
  </si>
  <si>
    <t>12.2.6</t>
  </si>
  <si>
    <t>12.2.5</t>
  </si>
  <si>
    <t>12.2.4</t>
  </si>
  <si>
    <t>12.2.3</t>
  </si>
  <si>
    <t>12.2.2</t>
  </si>
  <si>
    <t>12.2.1</t>
  </si>
  <si>
    <t>12.2</t>
  </si>
  <si>
    <t>12.1.3</t>
  </si>
  <si>
    <t>12.1.2</t>
  </si>
  <si>
    <t>12.1.1</t>
  </si>
  <si>
    <t>przesyłki krajowe</t>
  </si>
  <si>
    <t>12.1</t>
  </si>
  <si>
    <t>Przesyłki polecone listowne będące przesyłkami najszybszej kategorii</t>
  </si>
  <si>
    <t>12.</t>
  </si>
  <si>
    <t>11.1.3</t>
  </si>
  <si>
    <t>11.1.2</t>
  </si>
  <si>
    <t>11.1.1</t>
  </si>
  <si>
    <t>11.1</t>
  </si>
  <si>
    <t xml:space="preserve">Przesyłki polecone listowne niebędące przesyłkami najszybszej kategorii </t>
  </si>
  <si>
    <t>11.</t>
  </si>
  <si>
    <t>o masie powyżej 100g do 350 g</t>
  </si>
  <si>
    <t>10.1.3</t>
  </si>
  <si>
    <t>10.1.2</t>
  </si>
  <si>
    <t>10.1.1</t>
  </si>
  <si>
    <t>10.1</t>
  </si>
  <si>
    <t xml:space="preserve">Przesyłki listowne będące przesyłkami najszybszej kategorii </t>
  </si>
  <si>
    <t>10.</t>
  </si>
  <si>
    <t>9.1.3</t>
  </si>
  <si>
    <t>9.1.2</t>
  </si>
  <si>
    <t>9.1.1</t>
  </si>
  <si>
    <t>9.1</t>
  </si>
  <si>
    <t xml:space="preserve">Przesyłki  listowne niebędące przesyłkami najszybszej kategorii </t>
  </si>
  <si>
    <t>9.</t>
  </si>
  <si>
    <t>Zwroty przesyłek</t>
  </si>
  <si>
    <t>8.</t>
  </si>
  <si>
    <t>7.2</t>
  </si>
  <si>
    <t xml:space="preserve">paczki nie będące przesyłkami najszybszej kategorii </t>
  </si>
  <si>
    <t>7.1.3</t>
  </si>
  <si>
    <t xml:space="preserve">przesyłki polecone będące przesyłkami najszybszej kategorii </t>
  </si>
  <si>
    <t>7.1.2</t>
  </si>
  <si>
    <t xml:space="preserve">przesyłki polecone nie będące przesyłkami najszybszej kategorii </t>
  </si>
  <si>
    <t>7.1.1</t>
  </si>
  <si>
    <t>a) krajowej:</t>
  </si>
  <si>
    <t>7.1</t>
  </si>
  <si>
    <t>Potwierdzenie odbioru przesyłki rejestrowanej</t>
  </si>
  <si>
    <t>7.</t>
  </si>
  <si>
    <t>6.4.13</t>
  </si>
  <si>
    <t>6.4.12</t>
  </si>
  <si>
    <t>6.4.11</t>
  </si>
  <si>
    <t>6.4.10</t>
  </si>
  <si>
    <t>6.4.9</t>
  </si>
  <si>
    <t>6.4.8</t>
  </si>
  <si>
    <t>6.4.7</t>
  </si>
  <si>
    <t>6.4.6</t>
  </si>
  <si>
    <t>6.4.5</t>
  </si>
  <si>
    <t>6.4.4</t>
  </si>
  <si>
    <t>6.4.3</t>
  </si>
  <si>
    <t>6.4.2</t>
  </si>
  <si>
    <t>6.4.1</t>
  </si>
  <si>
    <t>6.4</t>
  </si>
  <si>
    <t>6.3.16</t>
  </si>
  <si>
    <t>6.3.15</t>
  </si>
  <si>
    <t>6.3.14</t>
  </si>
  <si>
    <t>6.3.13</t>
  </si>
  <si>
    <t>6.3.12</t>
  </si>
  <si>
    <t>6.3.11</t>
  </si>
  <si>
    <t>6.3.10</t>
  </si>
  <si>
    <t>6.3.9</t>
  </si>
  <si>
    <t>6.3.8</t>
  </si>
  <si>
    <t>6.3.7</t>
  </si>
  <si>
    <t>6.3.6</t>
  </si>
  <si>
    <t>6.3.5</t>
  </si>
  <si>
    <t>6.3.4</t>
  </si>
  <si>
    <t>6.3.3</t>
  </si>
  <si>
    <t>6.3.2</t>
  </si>
  <si>
    <t>6.3.1</t>
  </si>
  <si>
    <t>6.3</t>
  </si>
  <si>
    <t>6.2.18</t>
  </si>
  <si>
    <t>6.2.17</t>
  </si>
  <si>
    <t>6.2.16</t>
  </si>
  <si>
    <t>6.2.15</t>
  </si>
  <si>
    <t>6.2.14</t>
  </si>
  <si>
    <t>6.2.13</t>
  </si>
  <si>
    <t>6.2.12</t>
  </si>
  <si>
    <t>6.2.11</t>
  </si>
  <si>
    <t>6.2.10</t>
  </si>
  <si>
    <t>6.2.9</t>
  </si>
  <si>
    <t>6.2.8</t>
  </si>
  <si>
    <t>6.2.7</t>
  </si>
  <si>
    <t>6.2.6</t>
  </si>
  <si>
    <t>6.2.5</t>
  </si>
  <si>
    <t>6.2.4</t>
  </si>
  <si>
    <t>6.2.3</t>
  </si>
  <si>
    <t>6.2.2</t>
  </si>
  <si>
    <t>6.2.1</t>
  </si>
  <si>
    <t>6.2</t>
  </si>
  <si>
    <t>6.1.20</t>
  </si>
  <si>
    <t>6.1.19</t>
  </si>
  <si>
    <t>6.1.18</t>
  </si>
  <si>
    <t>6.1.17</t>
  </si>
  <si>
    <t>6.1.16</t>
  </si>
  <si>
    <t>6.1.15</t>
  </si>
  <si>
    <t>6.1.14</t>
  </si>
  <si>
    <t>6.1.13</t>
  </si>
  <si>
    <t>6.1.12</t>
  </si>
  <si>
    <t>6.1.11</t>
  </si>
  <si>
    <t>6.1.10</t>
  </si>
  <si>
    <t>6.1.9</t>
  </si>
  <si>
    <t>6.1.8</t>
  </si>
  <si>
    <t>6.1.7</t>
  </si>
  <si>
    <t>6.1.6</t>
  </si>
  <si>
    <t>6.1.5</t>
  </si>
  <si>
    <t>6.1.4</t>
  </si>
  <si>
    <t>6.1.3</t>
  </si>
  <si>
    <t>6.1.2</t>
  </si>
  <si>
    <t>6.1.1</t>
  </si>
  <si>
    <t>6.1</t>
  </si>
  <si>
    <t>6.</t>
  </si>
  <si>
    <t>5.1.5</t>
  </si>
  <si>
    <t>5.1.4</t>
  </si>
  <si>
    <t>5.1.2</t>
  </si>
  <si>
    <t>5.1.1</t>
  </si>
  <si>
    <t>5.1</t>
  </si>
  <si>
    <t xml:space="preserve">Paczki krajowe nie będące przesyłkami najszybszej kategorii </t>
  </si>
  <si>
    <t>5.</t>
  </si>
  <si>
    <t>4.5.6</t>
  </si>
  <si>
    <t>4.5.5</t>
  </si>
  <si>
    <t>4.5.4</t>
  </si>
  <si>
    <t>4.5.3</t>
  </si>
  <si>
    <t>4.5.2</t>
  </si>
  <si>
    <t>4.5.1</t>
  </si>
  <si>
    <t>4.5</t>
  </si>
  <si>
    <t>4.4.6</t>
  </si>
  <si>
    <t>4.4.5</t>
  </si>
  <si>
    <t>4.4.4</t>
  </si>
  <si>
    <t>4.4.3</t>
  </si>
  <si>
    <t>4.4.2</t>
  </si>
  <si>
    <t>4.4.1</t>
  </si>
  <si>
    <t>4.4</t>
  </si>
  <si>
    <t>4.3.6</t>
  </si>
  <si>
    <t>4.3.5</t>
  </si>
  <si>
    <t>4.3.4</t>
  </si>
  <si>
    <t>4.3.3</t>
  </si>
  <si>
    <t>4.3.2</t>
  </si>
  <si>
    <t>4.3.1</t>
  </si>
  <si>
    <t>4.3</t>
  </si>
  <si>
    <t>4.2.6</t>
  </si>
  <si>
    <t>4.2.5</t>
  </si>
  <si>
    <t>4.2.4</t>
  </si>
  <si>
    <t>4.2.3</t>
  </si>
  <si>
    <t>4.2.2</t>
  </si>
  <si>
    <t>4.2.1</t>
  </si>
  <si>
    <t>4.2</t>
  </si>
  <si>
    <t>4.1.3</t>
  </si>
  <si>
    <t>4.1.2</t>
  </si>
  <si>
    <t>4.1.1</t>
  </si>
  <si>
    <t>4.1</t>
  </si>
  <si>
    <t>4.</t>
  </si>
  <si>
    <t>3.1.3</t>
  </si>
  <si>
    <t>3.1.2</t>
  </si>
  <si>
    <t>3.1.1</t>
  </si>
  <si>
    <t>3.1</t>
  </si>
  <si>
    <t xml:space="preserve">Przesyłki polecone listowne nie będące przesyłkami najszybszej kategorii </t>
  </si>
  <si>
    <t>3.</t>
  </si>
  <si>
    <t>2.5.6</t>
  </si>
  <si>
    <t>2.5.5</t>
  </si>
  <si>
    <t>2.5.4</t>
  </si>
  <si>
    <t>2.5.3</t>
  </si>
  <si>
    <t>2.5.2</t>
  </si>
  <si>
    <t>2.5.1</t>
  </si>
  <si>
    <t>2.5</t>
  </si>
  <si>
    <t>2.4.6</t>
  </si>
  <si>
    <t>2.4.5</t>
  </si>
  <si>
    <t>2.4.4</t>
  </si>
  <si>
    <t>2.4.3</t>
  </si>
  <si>
    <t>2.4.2</t>
  </si>
  <si>
    <t>2.4.1</t>
  </si>
  <si>
    <t>2.4</t>
  </si>
  <si>
    <t>2.3.6</t>
  </si>
  <si>
    <t>2.3.5</t>
  </si>
  <si>
    <t>2.3.4</t>
  </si>
  <si>
    <t>2.3.3</t>
  </si>
  <si>
    <t>2.3.2</t>
  </si>
  <si>
    <t>2.3.1</t>
  </si>
  <si>
    <t>2.3</t>
  </si>
  <si>
    <t>2.2.6</t>
  </si>
  <si>
    <t>2.2.5</t>
  </si>
  <si>
    <t>2.2.4</t>
  </si>
  <si>
    <t>2.2.3</t>
  </si>
  <si>
    <t>2.2.2</t>
  </si>
  <si>
    <t>2.2.1</t>
  </si>
  <si>
    <t>2.2</t>
  </si>
  <si>
    <t>2.1.3</t>
  </si>
  <si>
    <t>2.1.2</t>
  </si>
  <si>
    <t>2.1.1</t>
  </si>
  <si>
    <t>2.1</t>
  </si>
  <si>
    <t>2.</t>
  </si>
  <si>
    <t>1.1.3</t>
  </si>
  <si>
    <t>1.1.2</t>
  </si>
  <si>
    <t>1.1.1</t>
  </si>
  <si>
    <t>1.1</t>
  </si>
  <si>
    <t xml:space="preserve">Przesyłki  listowne nie będące przesyłkami najszybszej kategorii </t>
  </si>
  <si>
    <t>1.</t>
  </si>
  <si>
    <t>Przesyłki pocztowe</t>
  </si>
  <si>
    <t>stawka
 podatku VAT (%)</t>
  </si>
  <si>
    <t>ilość
 przesyłek (szt.)</t>
  </si>
  <si>
    <t>Rodzaje przesyłek</t>
  </si>
  <si>
    <t>L.p.</t>
  </si>
  <si>
    <r>
      <rPr>
        <b/>
        <sz val="10"/>
        <color indexed="8"/>
        <rFont val="Verdana"/>
        <family val="2"/>
        <charset val="238"/>
      </rPr>
      <t>Format S</t>
    </r>
    <r>
      <rPr>
        <sz val="10"/>
        <color indexed="8"/>
        <rFont val="Verdana"/>
        <family val="2"/>
        <charset val="238"/>
      </rPr>
      <t xml:space="preserve">   o masie do 500 g</t>
    </r>
  </si>
  <si>
    <r>
      <rPr>
        <b/>
        <sz val="10"/>
        <color indexed="8"/>
        <rFont val="Verdana"/>
        <family val="2"/>
        <charset val="238"/>
      </rPr>
      <t>Format M</t>
    </r>
    <r>
      <rPr>
        <sz val="10"/>
        <color indexed="8"/>
        <rFont val="Verdana"/>
        <family val="2"/>
        <charset val="238"/>
      </rPr>
      <t xml:space="preserve">  o masie do 1000 g</t>
    </r>
  </si>
  <si>
    <r>
      <rPr>
        <b/>
        <sz val="10"/>
        <color indexed="8"/>
        <rFont val="Verdana"/>
        <family val="2"/>
        <charset val="238"/>
      </rPr>
      <t>Format L</t>
    </r>
    <r>
      <rPr>
        <sz val="10"/>
        <color indexed="8"/>
        <rFont val="Verdana"/>
        <family val="2"/>
        <charset val="238"/>
      </rPr>
      <t xml:space="preserve">   o masie do 2000 g</t>
    </r>
  </si>
  <si>
    <r>
      <rPr>
        <b/>
        <sz val="10"/>
        <color indexed="8"/>
        <rFont val="Verdana"/>
        <family val="2"/>
        <charset val="238"/>
      </rPr>
      <t>Format S</t>
    </r>
    <r>
      <rPr>
        <sz val="10"/>
        <color indexed="8"/>
        <rFont val="Verdana"/>
        <family val="2"/>
        <charset val="238"/>
      </rPr>
      <t xml:space="preserve">  o masie do 500 g</t>
    </r>
  </si>
  <si>
    <r>
      <rPr>
        <b/>
        <sz val="10"/>
        <color indexed="8"/>
        <rFont val="Verdana"/>
        <family val="2"/>
        <charset val="238"/>
      </rPr>
      <t>Format L</t>
    </r>
    <r>
      <rPr>
        <sz val="10"/>
        <color indexed="8"/>
        <rFont val="Verdana"/>
        <family val="2"/>
        <charset val="238"/>
      </rPr>
      <t xml:space="preserve">  o masie do 2000 g</t>
    </r>
  </si>
  <si>
    <t>Świadczenie usług pocztowych w obrocie krajowym i zagranicznym 
na rzecz Uniwersytetu Wrocławskiego</t>
  </si>
  <si>
    <t>cena jednostkowa
netto 
(zł)</t>
  </si>
  <si>
    <r>
      <t xml:space="preserve">Wartość 
netto
(zł)
</t>
    </r>
    <r>
      <rPr>
        <sz val="10"/>
        <color indexed="8"/>
        <rFont val="Verdana"/>
        <family val="2"/>
        <charset val="238"/>
      </rPr>
      <t>(kol. 3 x kol. 4)</t>
    </r>
  </si>
  <si>
    <r>
      <t xml:space="preserve">Wartość 
brutto 
(zł) 
</t>
    </r>
    <r>
      <rPr>
        <sz val="10"/>
        <color indexed="8"/>
        <rFont val="Verdana"/>
        <family val="2"/>
        <charset val="238"/>
      </rPr>
      <t>(kol. 3 x kol. 6)</t>
    </r>
  </si>
  <si>
    <t>kol. 7</t>
  </si>
  <si>
    <t>kol. 8</t>
  </si>
  <si>
    <r>
      <rPr>
        <b/>
        <sz val="12"/>
        <color rgb="FF000000"/>
        <rFont val="Verdana"/>
        <family val="2"/>
        <charset val="238"/>
      </rPr>
      <t>CENA OFERTOWA NETTO/BRUTTO</t>
    </r>
    <r>
      <rPr>
        <b/>
        <sz val="10"/>
        <color rgb="FF000000"/>
        <rFont val="Verdana"/>
        <family val="2"/>
        <charset val="238"/>
      </rPr>
      <t xml:space="preserve">
(suma Wartości netto/brutto </t>
    </r>
    <r>
      <rPr>
        <b/>
        <u/>
        <sz val="10"/>
        <color rgb="FF000000"/>
        <rFont val="Verdana"/>
        <family val="2"/>
        <charset val="238"/>
      </rPr>
      <t>za przesyłki</t>
    </r>
    <r>
      <rPr>
        <b/>
        <sz val="10"/>
        <color rgb="FF000000"/>
        <rFont val="Verdana"/>
        <family val="2"/>
        <charset val="238"/>
      </rPr>
      <t xml:space="preserve"> (poz. 8)
 i Wartość netto/brutto </t>
    </r>
    <r>
      <rPr>
        <b/>
        <u/>
        <sz val="10"/>
        <color rgb="FF000000"/>
        <rFont val="Verdana"/>
        <family val="2"/>
        <charset val="238"/>
      </rPr>
      <t>za zwroty przesyłek</t>
    </r>
    <r>
      <rPr>
        <b/>
        <sz val="10"/>
        <color rgb="FF000000"/>
        <rFont val="Verdana"/>
        <family val="2"/>
        <charset val="238"/>
      </rPr>
      <t xml:space="preserve"> (poz. 15): 
CENA OFERTOWA NETTO - kol. 7, 
CENA OFERTOWA BRUTTO - kol. 8 </t>
    </r>
  </si>
  <si>
    <r>
      <rPr>
        <b/>
        <sz val="12"/>
        <color indexed="8"/>
        <rFont val="Verdana"/>
        <family val="2"/>
        <charset val="238"/>
      </rPr>
      <t xml:space="preserve">SUMA Wartości netto/brutto </t>
    </r>
    <r>
      <rPr>
        <b/>
        <u/>
        <sz val="12"/>
        <color indexed="8"/>
        <rFont val="Verdana"/>
        <family val="2"/>
        <charset val="238"/>
      </rPr>
      <t>za przesyłki</t>
    </r>
    <r>
      <rPr>
        <b/>
        <sz val="10"/>
        <color indexed="8"/>
        <rFont val="Verdana"/>
        <family val="2"/>
        <charset val="238"/>
      </rPr>
      <t xml:space="preserve"> 
</t>
    </r>
    <r>
      <rPr>
        <sz val="10"/>
        <color indexed="8"/>
        <rFont val="Verdana"/>
        <family val="2"/>
        <charset val="238"/>
      </rPr>
      <t xml:space="preserve">(suma Wartości netto/brutto z poz. 1.1-7.2: 
Wartość netto </t>
    </r>
    <r>
      <rPr>
        <u/>
        <sz val="10"/>
        <color indexed="8"/>
        <rFont val="Verdana"/>
        <family val="2"/>
        <charset val="238"/>
      </rPr>
      <t>za przesyłki</t>
    </r>
    <r>
      <rPr>
        <sz val="10"/>
        <color indexed="8"/>
        <rFont val="Verdana"/>
        <family val="2"/>
        <charset val="238"/>
      </rPr>
      <t xml:space="preserve"> - kol. 7, 
Wartość brutto </t>
    </r>
    <r>
      <rPr>
        <u/>
        <sz val="10"/>
        <color indexed="8"/>
        <rFont val="Verdana"/>
        <family val="2"/>
        <charset val="238"/>
      </rPr>
      <t>za przesyłki</t>
    </r>
    <r>
      <rPr>
        <sz val="10"/>
        <color indexed="8"/>
        <rFont val="Verdana"/>
        <family val="2"/>
        <charset val="238"/>
      </rPr>
      <t xml:space="preserve"> - kol. 8</t>
    </r>
  </si>
  <si>
    <r>
      <rPr>
        <b/>
        <sz val="12"/>
        <color indexed="8"/>
        <rFont val="Verdana"/>
        <family val="2"/>
        <charset val="238"/>
      </rPr>
      <t xml:space="preserve">Wartość netto/brutto </t>
    </r>
    <r>
      <rPr>
        <b/>
        <u/>
        <sz val="12"/>
        <color indexed="8"/>
        <rFont val="Verdana"/>
        <family val="2"/>
        <charset val="238"/>
      </rPr>
      <t>za zwroty przesyłek</t>
    </r>
    <r>
      <rPr>
        <b/>
        <sz val="10"/>
        <color indexed="8"/>
        <rFont val="Verdana"/>
        <family val="2"/>
        <charset val="238"/>
      </rPr>
      <t xml:space="preserve"> 
</t>
    </r>
    <r>
      <rPr>
        <sz val="10"/>
        <color indexed="8"/>
        <rFont val="Verdana"/>
        <family val="2"/>
        <charset val="238"/>
      </rPr>
      <t xml:space="preserve">(suma Wartości netto/brutto z poz. 9.1-14.4.20: 
Wartość netto </t>
    </r>
    <r>
      <rPr>
        <u/>
        <sz val="10"/>
        <color indexed="8"/>
        <rFont val="Verdana"/>
        <family val="2"/>
        <charset val="238"/>
      </rPr>
      <t>za zwroty przesyłek</t>
    </r>
    <r>
      <rPr>
        <sz val="10"/>
        <color indexed="8"/>
        <rFont val="Verdana"/>
        <family val="2"/>
        <charset val="238"/>
      </rPr>
      <t xml:space="preserve"> - kol. 7, 
Wartość brutto </t>
    </r>
    <r>
      <rPr>
        <u/>
        <sz val="10"/>
        <color indexed="8"/>
        <rFont val="Verdana"/>
        <family val="2"/>
        <charset val="238"/>
      </rPr>
      <t>za zwroty przesyłek</t>
    </r>
    <r>
      <rPr>
        <sz val="10"/>
        <color indexed="8"/>
        <rFont val="Verdana"/>
        <family val="2"/>
        <charset val="238"/>
      </rPr>
      <t xml:space="preserve"> - kol. 8</t>
    </r>
  </si>
  <si>
    <t>KALKULACJA CENOWA wraz z Wykazem przesyłek</t>
  </si>
  <si>
    <r>
      <t xml:space="preserve">cena 
jednostkowa
brutto 
(zł)
</t>
    </r>
    <r>
      <rPr>
        <sz val="10"/>
        <color indexed="8"/>
        <rFont val="Verdana"/>
        <family val="2"/>
        <charset val="238"/>
      </rPr>
      <t>(kol.4+kol.5xkol.4)</t>
    </r>
  </si>
  <si>
    <t>paczki zagraniczne (kraje należące do strefy 40)</t>
  </si>
  <si>
    <t>paczki zagraniczne (kraje należące do strefy 30)</t>
  </si>
  <si>
    <t>paczki zagraniczne (kraje należące do strefy 20)</t>
  </si>
  <si>
    <t>b) zagranicznej (z wyłączeniem potwierdzenia odbioru do przesyłki rejestrowanej wysyłanej do Brazylii, Danii i Wielkiej Brytanii oraz Irlandii Płn):</t>
  </si>
  <si>
    <t>paczki zagraniczne (kraje należące do strefy 10)</t>
  </si>
  <si>
    <t>paczki zagraniczne (kraje należące do strefy 11)</t>
  </si>
  <si>
    <t>paczki zagraniczne (kraje należące do strefy 12)</t>
  </si>
  <si>
    <t>paczki zagraniczne (kraje należące do strefy 13)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</si>
  <si>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</si>
  <si>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</si>
  <si>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</si>
  <si>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</si>
  <si>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</si>
  <si>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</si>
  <si>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</si>
  <si>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</si>
  <si>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</si>
  <si>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</si>
  <si>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</si>
  <si>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</si>
  <si>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</si>
  <si>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</si>
  <si>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</si>
  <si>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</si>
  <si>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</si>
  <si>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</si>
  <si>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</si>
  <si>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6.5.19</t>
  </si>
  <si>
    <t>6.5.20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</si>
  <si>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</si>
  <si>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</si>
  <si>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</si>
  <si>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</si>
  <si>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</si>
  <si>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</si>
  <si>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</si>
  <si>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</si>
  <si>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</si>
  <si>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</si>
  <si>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</si>
  <si>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</si>
  <si>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</si>
  <si>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</si>
  <si>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</si>
  <si>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</si>
  <si>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</si>
  <si>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</si>
  <si>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</si>
  <si>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6.6.19</t>
  </si>
  <si>
    <t>6.6.20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</si>
  <si>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</si>
  <si>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</si>
  <si>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</si>
  <si>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</si>
  <si>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</si>
  <si>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</si>
  <si>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</si>
  <si>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</si>
  <si>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</si>
  <si>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</si>
  <si>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</si>
  <si>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</si>
  <si>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</si>
  <si>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</si>
  <si>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</si>
  <si>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</si>
  <si>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</si>
  <si>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</si>
  <si>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</si>
  <si>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</si>
  <si>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6.7.20</t>
  </si>
  <si>
    <t>przesyłki zagraniczne (kraje europejskie łącznie z Cyprem, całą Rosją i Izraelem)</t>
  </si>
  <si>
    <t>14.2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</si>
  <si>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</si>
  <si>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</si>
  <si>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</si>
  <si>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</si>
  <si>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</si>
  <si>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</si>
  <si>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</si>
  <si>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</si>
  <si>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</si>
  <si>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</si>
  <si>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</si>
  <si>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</si>
  <si>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</si>
  <si>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</si>
  <si>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</si>
  <si>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14.5.15</t>
  </si>
  <si>
    <t>14.5.16</t>
  </si>
  <si>
    <t>14.5.17</t>
  </si>
  <si>
    <t>14.5.18</t>
  </si>
  <si>
    <t>14.5.19</t>
  </si>
  <si>
    <t>14.5.20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</si>
  <si>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</si>
  <si>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</si>
  <si>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</si>
  <si>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</si>
  <si>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</si>
  <si>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</si>
  <si>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</si>
  <si>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</si>
  <si>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</si>
  <si>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</si>
  <si>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</si>
  <si>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</si>
  <si>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</si>
  <si>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</si>
  <si>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</si>
  <si>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14.6.15</t>
  </si>
  <si>
    <t>14.6.16</t>
  </si>
  <si>
    <t>14.6.17</t>
  </si>
  <si>
    <t>14.6.18</t>
  </si>
  <si>
    <t>14.6.19</t>
  </si>
  <si>
    <t>14.6.20</t>
  </si>
  <si>
    <t>14.7</t>
  </si>
  <si>
    <t>14.7.1</t>
  </si>
  <si>
    <t>14.7.2</t>
  </si>
  <si>
    <t>14.7.3</t>
  </si>
  <si>
    <t>14.7.4</t>
  </si>
  <si>
    <t>14.7.5</t>
  </si>
  <si>
    <t>14.7.6</t>
  </si>
  <si>
    <t>14.7.7</t>
  </si>
  <si>
    <t>14.7.8</t>
  </si>
  <si>
    <t>14.7.9</t>
  </si>
  <si>
    <t>14.7.10</t>
  </si>
  <si>
    <t>14.7.11</t>
  </si>
  <si>
    <t>14.7.12</t>
  </si>
  <si>
    <t>14.7.13</t>
  </si>
  <si>
    <t>14.7.14</t>
  </si>
  <si>
    <t>14.7.15</t>
  </si>
  <si>
    <t>14.7.16</t>
  </si>
  <si>
    <t>14.7.17</t>
  </si>
  <si>
    <t>14.7.18</t>
  </si>
  <si>
    <t>14.7.19</t>
  </si>
  <si>
    <t>14.7.20</t>
  </si>
  <si>
    <t>zw.</t>
  </si>
  <si>
    <t>6.2.19</t>
  </si>
  <si>
    <t>6.2.20</t>
  </si>
  <si>
    <t>6.3.17</t>
  </si>
  <si>
    <t>6.3.18</t>
  </si>
  <si>
    <t>6.3.19</t>
  </si>
  <si>
    <t>6.3.20</t>
  </si>
  <si>
    <t>6.4.14</t>
  </si>
  <si>
    <t>6.4.15</t>
  </si>
  <si>
    <t>6.4.16</t>
  </si>
  <si>
    <t>6.4.17</t>
  </si>
  <si>
    <t>6.4.18</t>
  </si>
  <si>
    <t>6.4.19</t>
  </si>
  <si>
    <t>6.4.20</t>
  </si>
  <si>
    <t>paczki krajowe wartościowe</t>
  </si>
  <si>
    <t>5.2</t>
  </si>
  <si>
    <t>5.2.1</t>
  </si>
  <si>
    <t>o masie powyżej 2 kg do 5 kg</t>
  </si>
  <si>
    <t>5.2.2</t>
  </si>
  <si>
    <t>5.2.3</t>
  </si>
  <si>
    <t>o masie powyżej 5 kg do 10 kg</t>
  </si>
  <si>
    <t>o masie powyżej  od 0 do 2kg</t>
  </si>
  <si>
    <t>krajowe</t>
  </si>
  <si>
    <t>zagraniczne</t>
  </si>
  <si>
    <t xml:space="preserve">                    Nr postępowania: BZP.2711.71.2023.MG</t>
  </si>
  <si>
    <t xml:space="preserve">          
    Załącznik nr1a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</si>
</sst>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indexed="8"/>
      <name val="Verdana"/>
      <family val="2"/>
      <charset val="238"/>
    </font>
    <font>
      <b/>
      <u/>
      <sz val="12"/>
      <color indexed="8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u/>
      <sz val="10"/>
      <color rgb="FF000000"/>
      <name val="Verdana"/>
      <family val="2"/>
      <charset val="238"/>
    </font>
    <font>
      <u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1">
    <xf numFmtId="0" fontId="0" fillId="0" borderId="0" xfId="0"/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16" fillId="0" borderId="1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2" fontId="0" fillId="0" borderId="15" xfId="0" applyNumberFormat="1" applyBorder="1"/>
    <xf numFmtId="2" fontId="0" fillId="0" borderId="16" xfId="0" applyNumberFormat="1" applyBorder="1"/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2" fontId="8" fillId="3" borderId="2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2" fontId="8" fillId="2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2" fontId="7" fillId="2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/>
    <xf numFmtId="2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7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7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5" fillId="4" borderId="10" xfId="2" applyFont="1" applyFill="1" applyBorder="1" applyAlignment="1">
      <alignment horizontal="right" vertical="center" wrapText="1"/>
    </xf>
    <xf numFmtId="0" fontId="5" fillId="4" borderId="11" xfId="2" applyFont="1" applyFill="1" applyBorder="1" applyAlignment="1">
      <alignment horizontal="right" vertical="center" wrapText="1"/>
    </xf>
    <xf numFmtId="0" fontId="5" fillId="4" borderId="12" xfId="2" applyFont="1" applyFill="1" applyBorder="1" applyAlignment="1">
      <alignment horizontal="right" vertical="center" wrapText="1"/>
    </xf>
    <xf numFmtId="0" fontId="5" fillId="4" borderId="6" xfId="2" applyFont="1" applyFill="1" applyBorder="1" applyAlignment="1">
      <alignment horizontal="right" vertical="center" wrapText="1"/>
    </xf>
    <xf numFmtId="0" fontId="5" fillId="4" borderId="9" xfId="2" applyFont="1" applyFill="1" applyBorder="1" applyAlignment="1">
      <alignment horizontal="right" vertical="center" wrapText="1"/>
    </xf>
    <xf numFmtId="0" fontId="5" fillId="4" borderId="8" xfId="2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0" fillId="0" borderId="9" xfId="0" applyBorder="1"/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6" borderId="5" xfId="0" applyFont="1" applyFill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5" xfId="0" applyBorder="1"/>
    <xf numFmtId="0" fontId="0" fillId="4" borderId="4" xfId="0" applyFill="1" applyBorder="1" applyAlignment="1">
      <alignment vertical="center"/>
    </xf>
    <xf numFmtId="0" fontId="0" fillId="4" borderId="11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6"/>
  <sheetViews>
    <sheetView tabSelected="1" view="pageLayout" topLeftCell="A360" zoomScaleNormal="100" workbookViewId="0">
      <selection activeCell="O380" sqref="O376:O380"/>
    </sheetView>
  </sheetViews>
  <sheetFormatPr defaultRowHeight="14.25"/>
  <cols>
    <col min="1" max="1" width="7.25" customWidth="1"/>
    <col min="2" max="2" width="32.375" customWidth="1"/>
    <col min="3" max="3" width="13.25" customWidth="1"/>
    <col min="4" max="4" width="12.125" customWidth="1"/>
    <col min="5" max="5" width="8.25" customWidth="1"/>
    <col min="6" max="6" width="16.125" customWidth="1"/>
    <col min="7" max="7" width="13.5" customWidth="1"/>
    <col min="8" max="8" width="14.25" bestFit="1" customWidth="1"/>
    <col min="11" max="11" width="12.875" hidden="1" customWidth="1"/>
    <col min="12" max="12" width="13.75" hidden="1" customWidth="1"/>
  </cols>
  <sheetData>
    <row r="1" spans="1:13">
      <c r="F1" s="92" t="s">
        <v>476</v>
      </c>
      <c r="G1" s="92"/>
      <c r="H1" s="92"/>
    </row>
    <row r="2" spans="1:13" ht="28.5" customHeight="1">
      <c r="A2" s="106" t="s">
        <v>477</v>
      </c>
      <c r="B2" s="107"/>
      <c r="C2" s="107"/>
      <c r="D2" s="107"/>
      <c r="E2" s="107"/>
      <c r="F2" s="107"/>
      <c r="G2" s="107"/>
      <c r="H2" s="108"/>
    </row>
    <row r="3" spans="1:13" ht="30.75" customHeight="1">
      <c r="A3" s="109" t="s">
        <v>314</v>
      </c>
      <c r="B3" s="110"/>
      <c r="C3" s="110"/>
      <c r="D3" s="110"/>
      <c r="E3" s="110"/>
      <c r="F3" s="110"/>
      <c r="G3" s="110"/>
      <c r="H3" s="111"/>
    </row>
    <row r="4" spans="1:13" ht="64.5" customHeight="1" thickBot="1">
      <c r="A4" s="112" t="s">
        <v>305</v>
      </c>
      <c r="B4" s="113"/>
      <c r="C4" s="113"/>
      <c r="D4" s="113"/>
      <c r="E4" s="113"/>
      <c r="F4" s="113"/>
      <c r="G4" s="113"/>
      <c r="H4" s="114"/>
    </row>
    <row r="5" spans="1:13" ht="81" customHeight="1">
      <c r="A5" s="21" t="s">
        <v>299</v>
      </c>
      <c r="B5" s="21" t="s">
        <v>298</v>
      </c>
      <c r="C5" s="7" t="s">
        <v>297</v>
      </c>
      <c r="D5" s="8" t="s">
        <v>306</v>
      </c>
      <c r="E5" s="8" t="s">
        <v>296</v>
      </c>
      <c r="F5" s="8" t="s">
        <v>315</v>
      </c>
      <c r="G5" s="9" t="s">
        <v>307</v>
      </c>
      <c r="H5" s="8" t="s">
        <v>308</v>
      </c>
      <c r="J5" s="5"/>
      <c r="K5" s="31" t="s">
        <v>474</v>
      </c>
      <c r="L5" s="32" t="s">
        <v>475</v>
      </c>
      <c r="M5" s="4"/>
    </row>
    <row r="6" spans="1:13" ht="14.25" customHeight="1">
      <c r="A6" s="22" t="s">
        <v>294</v>
      </c>
      <c r="B6" s="18" t="s">
        <v>288</v>
      </c>
      <c r="C6" s="10" t="s">
        <v>255</v>
      </c>
      <c r="D6" s="10" t="s">
        <v>249</v>
      </c>
      <c r="E6" s="10" t="s">
        <v>216</v>
      </c>
      <c r="F6" s="10" t="s">
        <v>209</v>
      </c>
      <c r="G6" s="11" t="s">
        <v>137</v>
      </c>
      <c r="H6" s="12" t="s">
        <v>126</v>
      </c>
      <c r="K6" s="33"/>
      <c r="L6" s="34"/>
    </row>
    <row r="7" spans="1:13" ht="39" customHeight="1">
      <c r="A7" s="72"/>
      <c r="B7" s="73" t="s">
        <v>295</v>
      </c>
      <c r="C7" s="74"/>
      <c r="D7" s="74"/>
      <c r="E7" s="74"/>
      <c r="F7" s="74"/>
      <c r="G7" s="75"/>
      <c r="H7" s="76"/>
      <c r="K7" s="33"/>
      <c r="L7" s="34"/>
    </row>
    <row r="8" spans="1:13" ht="32.25" customHeight="1">
      <c r="A8" s="39" t="s">
        <v>294</v>
      </c>
      <c r="B8" s="40" t="s">
        <v>293</v>
      </c>
      <c r="C8" s="50"/>
      <c r="D8" s="51"/>
      <c r="E8" s="51"/>
      <c r="F8" s="51"/>
      <c r="G8" s="77"/>
      <c r="H8" s="43"/>
      <c r="K8" s="33"/>
      <c r="L8" s="34"/>
    </row>
    <row r="9" spans="1:13">
      <c r="A9" s="39" t="s">
        <v>292</v>
      </c>
      <c r="B9" s="78" t="s">
        <v>102</v>
      </c>
      <c r="C9" s="69"/>
      <c r="D9" s="79"/>
      <c r="E9" s="79"/>
      <c r="F9" s="44"/>
      <c r="G9" s="80"/>
      <c r="H9" s="69"/>
      <c r="K9" s="33"/>
      <c r="L9" s="34"/>
    </row>
    <row r="10" spans="1:13">
      <c r="A10" s="16" t="s">
        <v>291</v>
      </c>
      <c r="B10" s="6" t="s">
        <v>300</v>
      </c>
      <c r="C10" s="22">
        <v>22000</v>
      </c>
      <c r="D10" s="28"/>
      <c r="E10" s="13" t="s">
        <v>452</v>
      </c>
      <c r="F10" s="13">
        <f>D10</f>
        <v>0</v>
      </c>
      <c r="G10" s="14">
        <f>C10*D10</f>
        <v>0</v>
      </c>
      <c r="H10" s="13">
        <f>C10*F10</f>
        <v>0</v>
      </c>
      <c r="K10" s="33"/>
      <c r="L10" s="34"/>
    </row>
    <row r="11" spans="1:13">
      <c r="A11" s="16" t="s">
        <v>290</v>
      </c>
      <c r="B11" s="6" t="s">
        <v>301</v>
      </c>
      <c r="C11" s="22">
        <v>6800</v>
      </c>
      <c r="D11" s="28"/>
      <c r="E11" s="28" t="s">
        <v>452</v>
      </c>
      <c r="F11" s="13">
        <f t="shared" ref="F11:F12" si="0">D11</f>
        <v>0</v>
      </c>
      <c r="G11" s="14">
        <f t="shared" ref="G11:G12" si="1">C11*D11</f>
        <v>0</v>
      </c>
      <c r="H11" s="13">
        <f t="shared" ref="H11:H12" si="2">C11*F11</f>
        <v>0</v>
      </c>
      <c r="K11" s="33"/>
      <c r="L11" s="34"/>
    </row>
    <row r="12" spans="1:13">
      <c r="A12" s="16" t="s">
        <v>289</v>
      </c>
      <c r="B12" s="6" t="s">
        <v>302</v>
      </c>
      <c r="C12" s="22">
        <v>9000</v>
      </c>
      <c r="D12" s="28"/>
      <c r="E12" s="28" t="s">
        <v>452</v>
      </c>
      <c r="F12" s="13">
        <f t="shared" si="0"/>
        <v>0</v>
      </c>
      <c r="G12" s="14">
        <f t="shared" si="1"/>
        <v>0</v>
      </c>
      <c r="H12" s="13">
        <f t="shared" si="2"/>
        <v>0</v>
      </c>
      <c r="K12" s="35">
        <f>SUM(H10:H12)</f>
        <v>0</v>
      </c>
      <c r="L12" s="34"/>
    </row>
    <row r="13" spans="1:13" ht="26.25" customHeight="1">
      <c r="A13" s="39" t="s">
        <v>288</v>
      </c>
      <c r="B13" s="40" t="s">
        <v>117</v>
      </c>
      <c r="C13" s="41"/>
      <c r="D13" s="42"/>
      <c r="E13" s="42"/>
      <c r="F13" s="42"/>
      <c r="G13" s="70"/>
      <c r="H13" s="81"/>
      <c r="K13" s="33"/>
      <c r="L13" s="34"/>
    </row>
    <row r="14" spans="1:13">
      <c r="A14" s="17" t="s">
        <v>287</v>
      </c>
      <c r="B14" s="19" t="s">
        <v>102</v>
      </c>
      <c r="C14" s="18"/>
      <c r="D14" s="15"/>
      <c r="E14" s="15"/>
      <c r="F14" s="15"/>
      <c r="G14" s="14"/>
      <c r="H14" s="20"/>
      <c r="K14" s="33"/>
      <c r="L14" s="34"/>
    </row>
    <row r="15" spans="1:13">
      <c r="A15" s="16" t="s">
        <v>286</v>
      </c>
      <c r="B15" s="6" t="s">
        <v>300</v>
      </c>
      <c r="C15" s="22">
        <v>1500</v>
      </c>
      <c r="D15" s="29"/>
      <c r="E15" s="28" t="s">
        <v>452</v>
      </c>
      <c r="F15" s="13">
        <f t="shared" ref="F15:F17" si="3">D15</f>
        <v>0</v>
      </c>
      <c r="G15" s="14">
        <f t="shared" ref="G15:G17" si="4">C15*D15</f>
        <v>0</v>
      </c>
      <c r="H15" s="13">
        <f t="shared" ref="H15:H17" si="5">C15*F15</f>
        <v>0</v>
      </c>
      <c r="K15" s="33"/>
      <c r="L15" s="34"/>
    </row>
    <row r="16" spans="1:13">
      <c r="A16" s="16" t="s">
        <v>285</v>
      </c>
      <c r="B16" s="6" t="s">
        <v>301</v>
      </c>
      <c r="C16" s="22">
        <v>1300</v>
      </c>
      <c r="D16" s="29"/>
      <c r="E16" s="28" t="s">
        <v>452</v>
      </c>
      <c r="F16" s="13">
        <f t="shared" si="3"/>
        <v>0</v>
      </c>
      <c r="G16" s="14">
        <f t="shared" si="4"/>
        <v>0</v>
      </c>
      <c r="H16" s="13">
        <f t="shared" si="5"/>
        <v>0</v>
      </c>
      <c r="K16" s="33"/>
      <c r="L16" s="34"/>
    </row>
    <row r="17" spans="1:12">
      <c r="A17" s="16" t="s">
        <v>284</v>
      </c>
      <c r="B17" s="6" t="s">
        <v>302</v>
      </c>
      <c r="C17" s="22">
        <v>1100</v>
      </c>
      <c r="D17" s="29"/>
      <c r="E17" s="28" t="s">
        <v>452</v>
      </c>
      <c r="F17" s="13">
        <f t="shared" si="3"/>
        <v>0</v>
      </c>
      <c r="G17" s="14">
        <f t="shared" si="4"/>
        <v>0</v>
      </c>
      <c r="H17" s="13">
        <f t="shared" si="5"/>
        <v>0</v>
      </c>
      <c r="K17" s="35">
        <f>SUM(H15:H17)</f>
        <v>0</v>
      </c>
      <c r="L17" s="34"/>
    </row>
    <row r="18" spans="1:12" ht="38.25">
      <c r="A18" s="39" t="s">
        <v>283</v>
      </c>
      <c r="B18" s="40" t="s">
        <v>387</v>
      </c>
      <c r="C18" s="45"/>
      <c r="D18" s="42"/>
      <c r="E18" s="42"/>
      <c r="F18" s="42"/>
      <c r="G18" s="70"/>
      <c r="H18" s="82"/>
      <c r="K18" s="33"/>
      <c r="L18" s="34"/>
    </row>
    <row r="19" spans="1:12">
      <c r="A19" s="16" t="s">
        <v>282</v>
      </c>
      <c r="B19" s="6" t="s">
        <v>72</v>
      </c>
      <c r="C19" s="22">
        <v>500</v>
      </c>
      <c r="D19" s="29"/>
      <c r="E19" s="28" t="s">
        <v>452</v>
      </c>
      <c r="F19" s="13">
        <f t="shared" ref="F19:F24" si="6">D19</f>
        <v>0</v>
      </c>
      <c r="G19" s="14">
        <f t="shared" ref="G19:G24" si="7">C19*D19</f>
        <v>0</v>
      </c>
      <c r="H19" s="13">
        <f t="shared" ref="H19:H24" si="8">C19*F19</f>
        <v>0</v>
      </c>
      <c r="K19" s="33"/>
      <c r="L19" s="34"/>
    </row>
    <row r="20" spans="1:12">
      <c r="A20" s="16" t="s">
        <v>281</v>
      </c>
      <c r="B20" s="6" t="s">
        <v>70</v>
      </c>
      <c r="C20" s="22">
        <v>100</v>
      </c>
      <c r="D20" s="29"/>
      <c r="E20" s="28" t="s">
        <v>452</v>
      </c>
      <c r="F20" s="13">
        <f t="shared" si="6"/>
        <v>0</v>
      </c>
      <c r="G20" s="14">
        <f t="shared" si="7"/>
        <v>0</v>
      </c>
      <c r="H20" s="13">
        <f t="shared" si="8"/>
        <v>0</v>
      </c>
      <c r="K20" s="33"/>
      <c r="L20" s="34"/>
    </row>
    <row r="21" spans="1:12">
      <c r="A21" s="16" t="s">
        <v>280</v>
      </c>
      <c r="B21" s="6" t="s">
        <v>68</v>
      </c>
      <c r="C21" s="22">
        <v>350</v>
      </c>
      <c r="D21" s="29"/>
      <c r="E21" s="28" t="s">
        <v>452</v>
      </c>
      <c r="F21" s="13">
        <f t="shared" si="6"/>
        <v>0</v>
      </c>
      <c r="G21" s="14">
        <f t="shared" si="7"/>
        <v>0</v>
      </c>
      <c r="H21" s="13">
        <f t="shared" si="8"/>
        <v>0</v>
      </c>
      <c r="K21" s="33"/>
      <c r="L21" s="34"/>
    </row>
    <row r="22" spans="1:12">
      <c r="A22" s="16" t="s">
        <v>279</v>
      </c>
      <c r="B22" s="6" t="s">
        <v>66</v>
      </c>
      <c r="C22" s="22">
        <v>500</v>
      </c>
      <c r="D22" s="29"/>
      <c r="E22" s="28" t="s">
        <v>452</v>
      </c>
      <c r="F22" s="13">
        <f t="shared" si="6"/>
        <v>0</v>
      </c>
      <c r="G22" s="14">
        <f t="shared" si="7"/>
        <v>0</v>
      </c>
      <c r="H22" s="13">
        <f t="shared" si="8"/>
        <v>0</v>
      </c>
      <c r="K22" s="33"/>
      <c r="L22" s="34"/>
    </row>
    <row r="23" spans="1:12">
      <c r="A23" s="16" t="s">
        <v>278</v>
      </c>
      <c r="B23" s="6" t="s">
        <v>64</v>
      </c>
      <c r="C23" s="22">
        <v>400</v>
      </c>
      <c r="D23" s="29"/>
      <c r="E23" s="28" t="s">
        <v>452</v>
      </c>
      <c r="F23" s="13">
        <f t="shared" si="6"/>
        <v>0</v>
      </c>
      <c r="G23" s="14">
        <f t="shared" si="7"/>
        <v>0</v>
      </c>
      <c r="H23" s="13">
        <f t="shared" si="8"/>
        <v>0</v>
      </c>
      <c r="K23" s="33"/>
      <c r="L23" s="34"/>
    </row>
    <row r="24" spans="1:12">
      <c r="A24" s="16" t="s">
        <v>277</v>
      </c>
      <c r="B24" s="6" t="s">
        <v>62</v>
      </c>
      <c r="C24" s="22">
        <v>350</v>
      </c>
      <c r="D24" s="29"/>
      <c r="E24" s="28" t="s">
        <v>452</v>
      </c>
      <c r="F24" s="13">
        <f t="shared" si="6"/>
        <v>0</v>
      </c>
      <c r="G24" s="14">
        <f t="shared" si="7"/>
        <v>0</v>
      </c>
      <c r="H24" s="13">
        <f t="shared" si="8"/>
        <v>0</v>
      </c>
      <c r="K24" s="33"/>
      <c r="L24" s="36">
        <f>SUM(H19:H24)</f>
        <v>0</v>
      </c>
    </row>
    <row r="25" spans="1:12" ht="40.5" customHeight="1">
      <c r="A25" s="39" t="s">
        <v>276</v>
      </c>
      <c r="B25" s="40" t="s">
        <v>90</v>
      </c>
      <c r="C25" s="45"/>
      <c r="D25" s="42"/>
      <c r="E25" s="42"/>
      <c r="F25" s="42"/>
      <c r="G25" s="70"/>
      <c r="H25" s="82"/>
      <c r="K25" s="33"/>
      <c r="L25" s="34"/>
    </row>
    <row r="26" spans="1:12">
      <c r="A26" s="16" t="s">
        <v>275</v>
      </c>
      <c r="B26" s="6" t="s">
        <v>72</v>
      </c>
      <c r="C26" s="22">
        <v>15</v>
      </c>
      <c r="D26" s="29"/>
      <c r="E26" s="28" t="s">
        <v>452</v>
      </c>
      <c r="F26" s="13">
        <f t="shared" ref="F26:F31" si="9">D26</f>
        <v>0</v>
      </c>
      <c r="G26" s="14">
        <f t="shared" ref="G26:G31" si="10">C26*D26</f>
        <v>0</v>
      </c>
      <c r="H26" s="13">
        <f t="shared" ref="H26:H31" si="11">C26*F26</f>
        <v>0</v>
      </c>
      <c r="K26" s="33"/>
      <c r="L26" s="34"/>
    </row>
    <row r="27" spans="1:12">
      <c r="A27" s="16" t="s">
        <v>274</v>
      </c>
      <c r="B27" s="6" t="s">
        <v>70</v>
      </c>
      <c r="C27" s="22">
        <v>10</v>
      </c>
      <c r="D27" s="29"/>
      <c r="E27" s="28" t="s">
        <v>452</v>
      </c>
      <c r="F27" s="13">
        <f t="shared" si="9"/>
        <v>0</v>
      </c>
      <c r="G27" s="14">
        <f t="shared" si="10"/>
        <v>0</v>
      </c>
      <c r="H27" s="13">
        <f t="shared" si="11"/>
        <v>0</v>
      </c>
      <c r="K27" s="33"/>
      <c r="L27" s="34"/>
    </row>
    <row r="28" spans="1:12">
      <c r="A28" s="16" t="s">
        <v>273</v>
      </c>
      <c r="B28" s="6" t="s">
        <v>112</v>
      </c>
      <c r="C28" s="22">
        <v>10</v>
      </c>
      <c r="D28" s="29"/>
      <c r="E28" s="28" t="s">
        <v>452</v>
      </c>
      <c r="F28" s="13">
        <f t="shared" si="9"/>
        <v>0</v>
      </c>
      <c r="G28" s="14">
        <f t="shared" si="10"/>
        <v>0</v>
      </c>
      <c r="H28" s="13">
        <f t="shared" si="11"/>
        <v>0</v>
      </c>
      <c r="K28" s="33"/>
      <c r="L28" s="34"/>
    </row>
    <row r="29" spans="1:12">
      <c r="A29" s="16" t="s">
        <v>272</v>
      </c>
      <c r="B29" s="6" t="s">
        <v>66</v>
      </c>
      <c r="C29" s="22">
        <v>10</v>
      </c>
      <c r="D29" s="29"/>
      <c r="E29" s="28" t="s">
        <v>452</v>
      </c>
      <c r="F29" s="13">
        <f t="shared" si="9"/>
        <v>0</v>
      </c>
      <c r="G29" s="14">
        <f t="shared" si="10"/>
        <v>0</v>
      </c>
      <c r="H29" s="13">
        <f t="shared" si="11"/>
        <v>0</v>
      </c>
      <c r="K29" s="33"/>
      <c r="L29" s="34"/>
    </row>
    <row r="30" spans="1:12">
      <c r="A30" s="16" t="s">
        <v>271</v>
      </c>
      <c r="B30" s="6" t="s">
        <v>64</v>
      </c>
      <c r="C30" s="22">
        <v>30</v>
      </c>
      <c r="D30" s="29"/>
      <c r="E30" s="28" t="s">
        <v>452</v>
      </c>
      <c r="F30" s="13">
        <f t="shared" si="9"/>
        <v>0</v>
      </c>
      <c r="G30" s="14">
        <f t="shared" si="10"/>
        <v>0</v>
      </c>
      <c r="H30" s="13">
        <f t="shared" si="11"/>
        <v>0</v>
      </c>
      <c r="K30" s="33"/>
      <c r="L30" s="34"/>
    </row>
    <row r="31" spans="1:12">
      <c r="A31" s="16" t="s">
        <v>270</v>
      </c>
      <c r="B31" s="6" t="s">
        <v>62</v>
      </c>
      <c r="C31" s="22">
        <v>15</v>
      </c>
      <c r="D31" s="29"/>
      <c r="E31" s="28" t="s">
        <v>452</v>
      </c>
      <c r="F31" s="13">
        <f t="shared" si="9"/>
        <v>0</v>
      </c>
      <c r="G31" s="14">
        <f t="shared" si="10"/>
        <v>0</v>
      </c>
      <c r="H31" s="13">
        <f t="shared" si="11"/>
        <v>0</v>
      </c>
      <c r="K31" s="33"/>
      <c r="L31" s="36">
        <f>SUM(H26:H31)</f>
        <v>0</v>
      </c>
    </row>
    <row r="32" spans="1:12" ht="40.5" customHeight="1">
      <c r="A32" s="39" t="s">
        <v>269</v>
      </c>
      <c r="B32" s="40" t="s">
        <v>82</v>
      </c>
      <c r="C32" s="45"/>
      <c r="D32" s="42"/>
      <c r="E32" s="42"/>
      <c r="F32" s="42"/>
      <c r="G32" s="70"/>
      <c r="H32" s="82"/>
      <c r="K32" s="33"/>
      <c r="L32" s="34"/>
    </row>
    <row r="33" spans="1:12">
      <c r="A33" s="16" t="s">
        <v>268</v>
      </c>
      <c r="B33" s="6" t="s">
        <v>72</v>
      </c>
      <c r="C33" s="22">
        <v>10</v>
      </c>
      <c r="D33" s="29"/>
      <c r="E33" s="28" t="s">
        <v>452</v>
      </c>
      <c r="F33" s="13">
        <f t="shared" ref="F33:F38" si="12">D33</f>
        <v>0</v>
      </c>
      <c r="G33" s="14">
        <f t="shared" ref="G33:G38" si="13">C33*D33</f>
        <v>0</v>
      </c>
      <c r="H33" s="13">
        <f t="shared" ref="H33:H38" si="14">C33*F33</f>
        <v>0</v>
      </c>
      <c r="K33" s="33"/>
      <c r="L33" s="34"/>
    </row>
    <row r="34" spans="1:12">
      <c r="A34" s="16" t="s">
        <v>267</v>
      </c>
      <c r="B34" s="6" t="s">
        <v>70</v>
      </c>
      <c r="C34" s="22">
        <v>10</v>
      </c>
      <c r="D34" s="29"/>
      <c r="E34" s="28" t="s">
        <v>452</v>
      </c>
      <c r="F34" s="13">
        <f t="shared" si="12"/>
        <v>0</v>
      </c>
      <c r="G34" s="14">
        <f t="shared" si="13"/>
        <v>0</v>
      </c>
      <c r="H34" s="13">
        <f t="shared" si="14"/>
        <v>0</v>
      </c>
      <c r="K34" s="33"/>
      <c r="L34" s="34"/>
    </row>
    <row r="35" spans="1:12">
      <c r="A35" s="16" t="s">
        <v>266</v>
      </c>
      <c r="B35" s="6" t="s">
        <v>68</v>
      </c>
      <c r="C35" s="22">
        <v>10</v>
      </c>
      <c r="D35" s="29"/>
      <c r="E35" s="28" t="s">
        <v>452</v>
      </c>
      <c r="F35" s="13">
        <f t="shared" si="12"/>
        <v>0</v>
      </c>
      <c r="G35" s="14">
        <f t="shared" si="13"/>
        <v>0</v>
      </c>
      <c r="H35" s="13">
        <f t="shared" si="14"/>
        <v>0</v>
      </c>
      <c r="K35" s="33"/>
      <c r="L35" s="34"/>
    </row>
    <row r="36" spans="1:12">
      <c r="A36" s="16" t="s">
        <v>265</v>
      </c>
      <c r="B36" s="6" t="s">
        <v>66</v>
      </c>
      <c r="C36" s="22">
        <v>10</v>
      </c>
      <c r="D36" s="29"/>
      <c r="E36" s="28" t="s">
        <v>452</v>
      </c>
      <c r="F36" s="13">
        <f t="shared" si="12"/>
        <v>0</v>
      </c>
      <c r="G36" s="14">
        <f t="shared" si="13"/>
        <v>0</v>
      </c>
      <c r="H36" s="13">
        <f t="shared" si="14"/>
        <v>0</v>
      </c>
      <c r="K36" s="33"/>
      <c r="L36" s="34"/>
    </row>
    <row r="37" spans="1:12">
      <c r="A37" s="16" t="s">
        <v>264</v>
      </c>
      <c r="B37" s="6" t="s">
        <v>64</v>
      </c>
      <c r="C37" s="22">
        <v>10</v>
      </c>
      <c r="D37" s="29"/>
      <c r="E37" s="28" t="s">
        <v>452</v>
      </c>
      <c r="F37" s="13">
        <f t="shared" si="12"/>
        <v>0</v>
      </c>
      <c r="G37" s="14">
        <f t="shared" si="13"/>
        <v>0</v>
      </c>
      <c r="H37" s="13">
        <f t="shared" si="14"/>
        <v>0</v>
      </c>
      <c r="K37" s="33"/>
      <c r="L37" s="34"/>
    </row>
    <row r="38" spans="1:12">
      <c r="A38" s="16" t="s">
        <v>263</v>
      </c>
      <c r="B38" s="6" t="s">
        <v>62</v>
      </c>
      <c r="C38" s="22">
        <v>15</v>
      </c>
      <c r="D38" s="29"/>
      <c r="E38" s="28" t="s">
        <v>452</v>
      </c>
      <c r="F38" s="13">
        <f t="shared" si="12"/>
        <v>0</v>
      </c>
      <c r="G38" s="14">
        <f t="shared" si="13"/>
        <v>0</v>
      </c>
      <c r="H38" s="13">
        <f t="shared" si="14"/>
        <v>0</v>
      </c>
      <c r="K38" s="33"/>
      <c r="L38" s="36">
        <f>SUM(H33:H38)</f>
        <v>0</v>
      </c>
    </row>
    <row r="39" spans="1:12" ht="26.25" customHeight="1">
      <c r="A39" s="39" t="s">
        <v>262</v>
      </c>
      <c r="B39" s="40" t="s">
        <v>74</v>
      </c>
      <c r="C39" s="41"/>
      <c r="D39" s="42"/>
      <c r="E39" s="42"/>
      <c r="F39" s="42"/>
      <c r="G39" s="70"/>
      <c r="H39" s="82"/>
      <c r="K39" s="33"/>
      <c r="L39" s="34"/>
    </row>
    <row r="40" spans="1:12">
      <c r="A40" s="16" t="s">
        <v>261</v>
      </c>
      <c r="B40" s="6" t="s">
        <v>72</v>
      </c>
      <c r="C40" s="22">
        <v>10</v>
      </c>
      <c r="D40" s="29"/>
      <c r="E40" s="28" t="s">
        <v>452</v>
      </c>
      <c r="F40" s="13">
        <f t="shared" ref="F40:F45" si="15">D40</f>
        <v>0</v>
      </c>
      <c r="G40" s="14">
        <f t="shared" ref="G40:G45" si="16">C40*D40</f>
        <v>0</v>
      </c>
      <c r="H40" s="13">
        <f t="shared" ref="H40:H45" si="17">C40*F40</f>
        <v>0</v>
      </c>
      <c r="K40" s="33"/>
      <c r="L40" s="34"/>
    </row>
    <row r="41" spans="1:12">
      <c r="A41" s="16" t="s">
        <v>260</v>
      </c>
      <c r="B41" s="6" t="s">
        <v>70</v>
      </c>
      <c r="C41" s="22">
        <v>10</v>
      </c>
      <c r="D41" s="29"/>
      <c r="E41" s="28" t="s">
        <v>452</v>
      </c>
      <c r="F41" s="13">
        <f t="shared" si="15"/>
        <v>0</v>
      </c>
      <c r="G41" s="14">
        <f t="shared" si="16"/>
        <v>0</v>
      </c>
      <c r="H41" s="13">
        <f t="shared" si="17"/>
        <v>0</v>
      </c>
      <c r="K41" s="33"/>
      <c r="L41" s="34"/>
    </row>
    <row r="42" spans="1:12">
      <c r="A42" s="16" t="s">
        <v>259</v>
      </c>
      <c r="B42" s="6" t="s">
        <v>68</v>
      </c>
      <c r="C42" s="22">
        <v>10</v>
      </c>
      <c r="D42" s="29"/>
      <c r="E42" s="28" t="s">
        <v>452</v>
      </c>
      <c r="F42" s="13">
        <f t="shared" si="15"/>
        <v>0</v>
      </c>
      <c r="G42" s="14">
        <f t="shared" si="16"/>
        <v>0</v>
      </c>
      <c r="H42" s="13">
        <f t="shared" si="17"/>
        <v>0</v>
      </c>
      <c r="K42" s="33"/>
      <c r="L42" s="34"/>
    </row>
    <row r="43" spans="1:12">
      <c r="A43" s="16" t="s">
        <v>258</v>
      </c>
      <c r="B43" s="6" t="s">
        <v>66</v>
      </c>
      <c r="C43" s="22">
        <v>10</v>
      </c>
      <c r="D43" s="29"/>
      <c r="E43" s="28" t="s">
        <v>452</v>
      </c>
      <c r="F43" s="13">
        <f t="shared" si="15"/>
        <v>0</v>
      </c>
      <c r="G43" s="14">
        <f t="shared" si="16"/>
        <v>0</v>
      </c>
      <c r="H43" s="13">
        <f t="shared" si="17"/>
        <v>0</v>
      </c>
      <c r="K43" s="33"/>
      <c r="L43" s="34"/>
    </row>
    <row r="44" spans="1:12">
      <c r="A44" s="16" t="s">
        <v>257</v>
      </c>
      <c r="B44" s="6" t="s">
        <v>64</v>
      </c>
      <c r="C44" s="22">
        <v>10</v>
      </c>
      <c r="D44" s="29"/>
      <c r="E44" s="28" t="s">
        <v>452</v>
      </c>
      <c r="F44" s="13">
        <f t="shared" si="15"/>
        <v>0</v>
      </c>
      <c r="G44" s="14">
        <f t="shared" si="16"/>
        <v>0</v>
      </c>
      <c r="H44" s="13">
        <f t="shared" si="17"/>
        <v>0</v>
      </c>
      <c r="K44" s="33"/>
      <c r="L44" s="34"/>
    </row>
    <row r="45" spans="1:12">
      <c r="A45" s="16" t="s">
        <v>256</v>
      </c>
      <c r="B45" s="6" t="s">
        <v>62</v>
      </c>
      <c r="C45" s="22">
        <v>10</v>
      </c>
      <c r="D45" s="29"/>
      <c r="E45" s="28" t="s">
        <v>452</v>
      </c>
      <c r="F45" s="13">
        <f t="shared" si="15"/>
        <v>0</v>
      </c>
      <c r="G45" s="14">
        <f t="shared" si="16"/>
        <v>0</v>
      </c>
      <c r="H45" s="13">
        <f t="shared" si="17"/>
        <v>0</v>
      </c>
      <c r="K45" s="33"/>
      <c r="L45" s="36">
        <f>SUM(H40:H45)</f>
        <v>0</v>
      </c>
    </row>
    <row r="46" spans="1:12" ht="43.5" customHeight="1">
      <c r="A46" s="39" t="s">
        <v>255</v>
      </c>
      <c r="B46" s="40" t="s">
        <v>254</v>
      </c>
      <c r="C46" s="41"/>
      <c r="D46" s="42"/>
      <c r="E46" s="42"/>
      <c r="F46" s="42"/>
      <c r="G46" s="70"/>
      <c r="H46" s="81"/>
      <c r="K46" s="33"/>
      <c r="L46" s="34"/>
    </row>
    <row r="47" spans="1:12">
      <c r="A47" s="24" t="s">
        <v>253</v>
      </c>
      <c r="B47" s="24" t="s">
        <v>102</v>
      </c>
      <c r="C47" s="24"/>
      <c r="D47" s="24"/>
      <c r="E47" s="24"/>
      <c r="F47" s="24"/>
      <c r="G47" s="24"/>
      <c r="H47" s="24"/>
      <c r="K47" s="33"/>
      <c r="L47" s="34"/>
    </row>
    <row r="48" spans="1:12">
      <c r="A48" s="16" t="s">
        <v>252</v>
      </c>
      <c r="B48" s="6" t="s">
        <v>303</v>
      </c>
      <c r="C48" s="22">
        <v>60000</v>
      </c>
      <c r="D48" s="29"/>
      <c r="E48" s="28" t="s">
        <v>452</v>
      </c>
      <c r="F48" s="13">
        <f t="shared" ref="F48:F50" si="18">D48</f>
        <v>0</v>
      </c>
      <c r="G48" s="14">
        <f t="shared" ref="G48:G50" si="19">C48*D48</f>
        <v>0</v>
      </c>
      <c r="H48" s="13">
        <f t="shared" ref="H48:H50" si="20">C48*F48</f>
        <v>0</v>
      </c>
      <c r="K48" s="33"/>
      <c r="L48" s="34"/>
    </row>
    <row r="49" spans="1:12">
      <c r="A49" s="16" t="s">
        <v>251</v>
      </c>
      <c r="B49" s="6" t="s">
        <v>301</v>
      </c>
      <c r="C49" s="22">
        <v>9000</v>
      </c>
      <c r="D49" s="29"/>
      <c r="E49" s="28" t="s">
        <v>452</v>
      </c>
      <c r="F49" s="13">
        <f t="shared" si="18"/>
        <v>0</v>
      </c>
      <c r="G49" s="14">
        <f t="shared" si="19"/>
        <v>0</v>
      </c>
      <c r="H49" s="13">
        <f t="shared" si="20"/>
        <v>0</v>
      </c>
      <c r="K49" s="33"/>
      <c r="L49" s="34"/>
    </row>
    <row r="50" spans="1:12">
      <c r="A50" s="16" t="s">
        <v>250</v>
      </c>
      <c r="B50" s="6" t="s">
        <v>304</v>
      </c>
      <c r="C50" s="22">
        <v>6000</v>
      </c>
      <c r="D50" s="29"/>
      <c r="E50" s="28" t="s">
        <v>452</v>
      </c>
      <c r="F50" s="13">
        <f t="shared" si="18"/>
        <v>0</v>
      </c>
      <c r="G50" s="14">
        <f t="shared" si="19"/>
        <v>0</v>
      </c>
      <c r="H50" s="13">
        <f t="shared" si="20"/>
        <v>0</v>
      </c>
      <c r="K50" s="35">
        <f>SUM(H48:H50)</f>
        <v>0</v>
      </c>
      <c r="L50" s="34"/>
    </row>
    <row r="51" spans="1:12" ht="41.25" customHeight="1">
      <c r="A51" s="39" t="s">
        <v>249</v>
      </c>
      <c r="B51" s="40" t="s">
        <v>104</v>
      </c>
      <c r="C51" s="41"/>
      <c r="D51" s="42"/>
      <c r="E51" s="42"/>
      <c r="F51" s="42"/>
      <c r="G51" s="70"/>
      <c r="H51" s="81"/>
      <c r="K51" s="33"/>
      <c r="L51" s="34"/>
    </row>
    <row r="52" spans="1:12">
      <c r="A52" s="24" t="s">
        <v>248</v>
      </c>
      <c r="B52" s="24" t="s">
        <v>102</v>
      </c>
      <c r="C52" s="24"/>
      <c r="D52" s="24"/>
      <c r="E52" s="24"/>
      <c r="F52" s="24"/>
      <c r="G52" s="24"/>
      <c r="H52" s="24"/>
      <c r="K52" s="33"/>
      <c r="L52" s="34"/>
    </row>
    <row r="53" spans="1:12">
      <c r="A53" s="16" t="s">
        <v>247</v>
      </c>
      <c r="B53" s="6" t="s">
        <v>303</v>
      </c>
      <c r="C53" s="22">
        <v>2100</v>
      </c>
      <c r="D53" s="29"/>
      <c r="E53" s="28" t="s">
        <v>452</v>
      </c>
      <c r="F53" s="13">
        <f t="shared" ref="F53:F55" si="21">D53</f>
        <v>0</v>
      </c>
      <c r="G53" s="14">
        <f t="shared" ref="G53:G55" si="22">C53*D53</f>
        <v>0</v>
      </c>
      <c r="H53" s="13">
        <f t="shared" ref="H53:H55" si="23">C53*F53</f>
        <v>0</v>
      </c>
      <c r="K53" s="33"/>
      <c r="L53" s="34"/>
    </row>
    <row r="54" spans="1:12">
      <c r="A54" s="16" t="s">
        <v>246</v>
      </c>
      <c r="B54" s="6" t="s">
        <v>301</v>
      </c>
      <c r="C54" s="22">
        <v>2800</v>
      </c>
      <c r="D54" s="29"/>
      <c r="E54" s="28" t="s">
        <v>452</v>
      </c>
      <c r="F54" s="13">
        <f t="shared" si="21"/>
        <v>0</v>
      </c>
      <c r="G54" s="14">
        <f t="shared" si="22"/>
        <v>0</v>
      </c>
      <c r="H54" s="13">
        <f t="shared" si="23"/>
        <v>0</v>
      </c>
      <c r="K54" s="33"/>
      <c r="L54" s="34"/>
    </row>
    <row r="55" spans="1:12">
      <c r="A55" s="16" t="s">
        <v>245</v>
      </c>
      <c r="B55" s="6" t="s">
        <v>304</v>
      </c>
      <c r="C55" s="22">
        <v>1750</v>
      </c>
      <c r="D55" s="29"/>
      <c r="E55" s="28" t="s">
        <v>452</v>
      </c>
      <c r="F55" s="13">
        <f t="shared" si="21"/>
        <v>0</v>
      </c>
      <c r="G55" s="14">
        <f t="shared" si="22"/>
        <v>0</v>
      </c>
      <c r="H55" s="13">
        <f t="shared" si="23"/>
        <v>0</v>
      </c>
      <c r="K55" s="35">
        <f>SUM(H53:H55)</f>
        <v>0</v>
      </c>
      <c r="L55" s="34"/>
    </row>
    <row r="56" spans="1:12" ht="38.25">
      <c r="A56" s="39" t="s">
        <v>244</v>
      </c>
      <c r="B56" s="40" t="s">
        <v>387</v>
      </c>
      <c r="C56" s="45"/>
      <c r="D56" s="42"/>
      <c r="E56" s="42"/>
      <c r="F56" s="42"/>
      <c r="G56" s="70"/>
      <c r="H56" s="71"/>
      <c r="K56" s="33"/>
      <c r="L56" s="34"/>
    </row>
    <row r="57" spans="1:12">
      <c r="A57" s="16" t="s">
        <v>243</v>
      </c>
      <c r="B57" s="6" t="s">
        <v>72</v>
      </c>
      <c r="C57" s="22">
        <v>1350</v>
      </c>
      <c r="D57" s="29"/>
      <c r="E57" s="28" t="s">
        <v>452</v>
      </c>
      <c r="F57" s="13">
        <f t="shared" ref="F57:F62" si="24">D57</f>
        <v>0</v>
      </c>
      <c r="G57" s="14">
        <f t="shared" ref="G57:G62" si="25">C57*D57</f>
        <v>0</v>
      </c>
      <c r="H57" s="13">
        <f t="shared" ref="H57:H62" si="26">C57*F57</f>
        <v>0</v>
      </c>
      <c r="K57" s="33"/>
      <c r="L57" s="34"/>
    </row>
    <row r="58" spans="1:12">
      <c r="A58" s="16" t="s">
        <v>242</v>
      </c>
      <c r="B58" s="6" t="s">
        <v>70</v>
      </c>
      <c r="C58" s="22">
        <v>150</v>
      </c>
      <c r="D58" s="29"/>
      <c r="E58" s="28" t="s">
        <v>452</v>
      </c>
      <c r="F58" s="13">
        <f t="shared" si="24"/>
        <v>0</v>
      </c>
      <c r="G58" s="14">
        <f t="shared" si="25"/>
        <v>0</v>
      </c>
      <c r="H58" s="13">
        <f t="shared" si="26"/>
        <v>0</v>
      </c>
      <c r="K58" s="33"/>
      <c r="L58" s="34"/>
    </row>
    <row r="59" spans="1:12">
      <c r="A59" s="16" t="s">
        <v>241</v>
      </c>
      <c r="B59" s="6" t="s">
        <v>68</v>
      </c>
      <c r="C59" s="22">
        <v>250</v>
      </c>
      <c r="D59" s="29"/>
      <c r="E59" s="28" t="s">
        <v>452</v>
      </c>
      <c r="F59" s="13">
        <f t="shared" si="24"/>
        <v>0</v>
      </c>
      <c r="G59" s="14">
        <f t="shared" si="25"/>
        <v>0</v>
      </c>
      <c r="H59" s="13">
        <f t="shared" si="26"/>
        <v>0</v>
      </c>
      <c r="K59" s="33"/>
      <c r="L59" s="34"/>
    </row>
    <row r="60" spans="1:12">
      <c r="A60" s="16" t="s">
        <v>240</v>
      </c>
      <c r="B60" s="6" t="s">
        <v>66</v>
      </c>
      <c r="C60" s="22">
        <v>100</v>
      </c>
      <c r="D60" s="29"/>
      <c r="E60" s="28" t="s">
        <v>452</v>
      </c>
      <c r="F60" s="13">
        <f t="shared" si="24"/>
        <v>0</v>
      </c>
      <c r="G60" s="14">
        <f t="shared" si="25"/>
        <v>0</v>
      </c>
      <c r="H60" s="13">
        <f t="shared" si="26"/>
        <v>0</v>
      </c>
      <c r="K60" s="33"/>
      <c r="L60" s="34"/>
    </row>
    <row r="61" spans="1:12">
      <c r="A61" s="16" t="s">
        <v>239</v>
      </c>
      <c r="B61" s="6" t="s">
        <v>64</v>
      </c>
      <c r="C61" s="22">
        <v>300</v>
      </c>
      <c r="D61" s="29"/>
      <c r="E61" s="28" t="s">
        <v>452</v>
      </c>
      <c r="F61" s="13">
        <f t="shared" si="24"/>
        <v>0</v>
      </c>
      <c r="G61" s="14">
        <f t="shared" si="25"/>
        <v>0</v>
      </c>
      <c r="H61" s="13">
        <f t="shared" si="26"/>
        <v>0</v>
      </c>
      <c r="K61" s="33"/>
      <c r="L61" s="34"/>
    </row>
    <row r="62" spans="1:12">
      <c r="A62" s="16" t="s">
        <v>238</v>
      </c>
      <c r="B62" s="6" t="s">
        <v>62</v>
      </c>
      <c r="C62" s="22">
        <v>150</v>
      </c>
      <c r="D62" s="29"/>
      <c r="E62" s="28" t="s">
        <v>452</v>
      </c>
      <c r="F62" s="13">
        <f t="shared" si="24"/>
        <v>0</v>
      </c>
      <c r="G62" s="14">
        <f t="shared" si="25"/>
        <v>0</v>
      </c>
      <c r="H62" s="13">
        <f t="shared" si="26"/>
        <v>0</v>
      </c>
      <c r="K62" s="33"/>
      <c r="L62" s="36">
        <f>SUM(H57:H62)</f>
        <v>0</v>
      </c>
    </row>
    <row r="63" spans="1:12" ht="45" customHeight="1">
      <c r="A63" s="39" t="s">
        <v>237</v>
      </c>
      <c r="B63" s="83" t="s">
        <v>90</v>
      </c>
      <c r="C63" s="45"/>
      <c r="D63" s="42"/>
      <c r="E63" s="42"/>
      <c r="F63" s="42"/>
      <c r="G63" s="70"/>
      <c r="H63" s="71"/>
      <c r="K63" s="33"/>
      <c r="L63" s="34"/>
    </row>
    <row r="64" spans="1:12">
      <c r="A64" s="16" t="s">
        <v>236</v>
      </c>
      <c r="B64" s="6" t="s">
        <v>72</v>
      </c>
      <c r="C64" s="22">
        <v>190</v>
      </c>
      <c r="D64" s="29"/>
      <c r="E64" s="28" t="s">
        <v>452</v>
      </c>
      <c r="F64" s="13">
        <f t="shared" ref="F64:F69" si="27">D64</f>
        <v>0</v>
      </c>
      <c r="G64" s="14">
        <f t="shared" ref="G64:G69" si="28">C64*D64</f>
        <v>0</v>
      </c>
      <c r="H64" s="13">
        <f t="shared" ref="H64:H69" si="29">C64*F64</f>
        <v>0</v>
      </c>
      <c r="K64" s="33"/>
      <c r="L64" s="34"/>
    </row>
    <row r="65" spans="1:12">
      <c r="A65" s="16" t="s">
        <v>235</v>
      </c>
      <c r="B65" s="6" t="s">
        <v>70</v>
      </c>
      <c r="C65" s="22">
        <v>40</v>
      </c>
      <c r="D65" s="29"/>
      <c r="E65" s="28" t="s">
        <v>452</v>
      </c>
      <c r="F65" s="13">
        <f t="shared" si="27"/>
        <v>0</v>
      </c>
      <c r="G65" s="14">
        <f t="shared" si="28"/>
        <v>0</v>
      </c>
      <c r="H65" s="13">
        <f t="shared" si="29"/>
        <v>0</v>
      </c>
      <c r="K65" s="33"/>
      <c r="L65" s="34"/>
    </row>
    <row r="66" spans="1:12">
      <c r="A66" s="16" t="s">
        <v>234</v>
      </c>
      <c r="B66" s="6" t="s">
        <v>68</v>
      </c>
      <c r="C66" s="22">
        <v>15</v>
      </c>
      <c r="D66" s="29"/>
      <c r="E66" s="28" t="s">
        <v>452</v>
      </c>
      <c r="F66" s="13">
        <f t="shared" si="27"/>
        <v>0</v>
      </c>
      <c r="G66" s="14">
        <f t="shared" si="28"/>
        <v>0</v>
      </c>
      <c r="H66" s="13">
        <f t="shared" si="29"/>
        <v>0</v>
      </c>
      <c r="K66" s="33"/>
      <c r="L66" s="34"/>
    </row>
    <row r="67" spans="1:12">
      <c r="A67" s="16" t="s">
        <v>233</v>
      </c>
      <c r="B67" s="6" t="s">
        <v>66</v>
      </c>
      <c r="C67" s="22">
        <v>15</v>
      </c>
      <c r="D67" s="29"/>
      <c r="E67" s="28" t="s">
        <v>452</v>
      </c>
      <c r="F67" s="13">
        <f t="shared" si="27"/>
        <v>0</v>
      </c>
      <c r="G67" s="14">
        <f t="shared" si="28"/>
        <v>0</v>
      </c>
      <c r="H67" s="13">
        <f t="shared" si="29"/>
        <v>0</v>
      </c>
      <c r="K67" s="33"/>
      <c r="L67" s="34"/>
    </row>
    <row r="68" spans="1:12">
      <c r="A68" s="16" t="s">
        <v>232</v>
      </c>
      <c r="B68" s="6" t="s">
        <v>64</v>
      </c>
      <c r="C68" s="22">
        <v>25</v>
      </c>
      <c r="D68" s="29"/>
      <c r="E68" s="28" t="s">
        <v>452</v>
      </c>
      <c r="F68" s="13">
        <f t="shared" si="27"/>
        <v>0</v>
      </c>
      <c r="G68" s="14">
        <f t="shared" si="28"/>
        <v>0</v>
      </c>
      <c r="H68" s="13">
        <f t="shared" si="29"/>
        <v>0</v>
      </c>
      <c r="K68" s="33"/>
      <c r="L68" s="34"/>
    </row>
    <row r="69" spans="1:12">
      <c r="A69" s="16" t="s">
        <v>231</v>
      </c>
      <c r="B69" s="6" t="s">
        <v>62</v>
      </c>
      <c r="C69" s="22">
        <v>25</v>
      </c>
      <c r="D69" s="29"/>
      <c r="E69" s="28" t="s">
        <v>452</v>
      </c>
      <c r="F69" s="13">
        <f t="shared" si="27"/>
        <v>0</v>
      </c>
      <c r="G69" s="14">
        <f t="shared" si="28"/>
        <v>0</v>
      </c>
      <c r="H69" s="13">
        <f t="shared" si="29"/>
        <v>0</v>
      </c>
      <c r="K69" s="33"/>
      <c r="L69" s="36">
        <f>SUM(H64:H69)</f>
        <v>0</v>
      </c>
    </row>
    <row r="70" spans="1:12" ht="27" customHeight="1">
      <c r="A70" s="39" t="s">
        <v>230</v>
      </c>
      <c r="B70" s="83" t="s">
        <v>82</v>
      </c>
      <c r="C70" s="41"/>
      <c r="D70" s="42"/>
      <c r="E70" s="42"/>
      <c r="F70" s="42"/>
      <c r="G70" s="70"/>
      <c r="H70" s="71"/>
      <c r="K70" s="33"/>
      <c r="L70" s="34"/>
    </row>
    <row r="71" spans="1:12">
      <c r="A71" s="16" t="s">
        <v>229</v>
      </c>
      <c r="B71" s="6" t="s">
        <v>72</v>
      </c>
      <c r="C71" s="22">
        <v>280</v>
      </c>
      <c r="D71" s="29"/>
      <c r="E71" s="28" t="s">
        <v>452</v>
      </c>
      <c r="F71" s="13">
        <f t="shared" ref="F71:F76" si="30">D71</f>
        <v>0</v>
      </c>
      <c r="G71" s="14">
        <f t="shared" ref="G71:G76" si="31">C71*D71</f>
        <v>0</v>
      </c>
      <c r="H71" s="13">
        <f t="shared" ref="H71:H76" si="32">C71*F71</f>
        <v>0</v>
      </c>
      <c r="K71" s="33"/>
      <c r="L71" s="34"/>
    </row>
    <row r="72" spans="1:12">
      <c r="A72" s="16" t="s">
        <v>228</v>
      </c>
      <c r="B72" s="6" t="s">
        <v>70</v>
      </c>
      <c r="C72" s="22">
        <v>55</v>
      </c>
      <c r="D72" s="29"/>
      <c r="E72" s="28" t="s">
        <v>452</v>
      </c>
      <c r="F72" s="13">
        <f t="shared" si="30"/>
        <v>0</v>
      </c>
      <c r="G72" s="14">
        <f t="shared" si="31"/>
        <v>0</v>
      </c>
      <c r="H72" s="13">
        <f t="shared" si="32"/>
        <v>0</v>
      </c>
      <c r="K72" s="33"/>
      <c r="L72" s="34"/>
    </row>
    <row r="73" spans="1:12">
      <c r="A73" s="16" t="s">
        <v>227</v>
      </c>
      <c r="B73" s="6" t="s">
        <v>68</v>
      </c>
      <c r="C73" s="22">
        <v>25</v>
      </c>
      <c r="D73" s="29"/>
      <c r="E73" s="28" t="s">
        <v>452</v>
      </c>
      <c r="F73" s="13">
        <f t="shared" si="30"/>
        <v>0</v>
      </c>
      <c r="G73" s="14">
        <f t="shared" si="31"/>
        <v>0</v>
      </c>
      <c r="H73" s="13">
        <f t="shared" si="32"/>
        <v>0</v>
      </c>
      <c r="K73" s="33"/>
      <c r="L73" s="34"/>
    </row>
    <row r="74" spans="1:12">
      <c r="A74" s="16" t="s">
        <v>226</v>
      </c>
      <c r="B74" s="6" t="s">
        <v>66</v>
      </c>
      <c r="C74" s="22">
        <v>10</v>
      </c>
      <c r="D74" s="29"/>
      <c r="E74" s="28" t="s">
        <v>452</v>
      </c>
      <c r="F74" s="13">
        <f t="shared" si="30"/>
        <v>0</v>
      </c>
      <c r="G74" s="14">
        <f t="shared" si="31"/>
        <v>0</v>
      </c>
      <c r="H74" s="13">
        <f t="shared" si="32"/>
        <v>0</v>
      </c>
      <c r="K74" s="33"/>
      <c r="L74" s="34"/>
    </row>
    <row r="75" spans="1:12">
      <c r="A75" s="16" t="s">
        <v>225</v>
      </c>
      <c r="B75" s="6" t="s">
        <v>64</v>
      </c>
      <c r="C75" s="22">
        <v>3</v>
      </c>
      <c r="D75" s="29"/>
      <c r="E75" s="28" t="s">
        <v>452</v>
      </c>
      <c r="F75" s="13">
        <f t="shared" si="30"/>
        <v>0</v>
      </c>
      <c r="G75" s="14">
        <f t="shared" si="31"/>
        <v>0</v>
      </c>
      <c r="H75" s="13">
        <f t="shared" si="32"/>
        <v>0</v>
      </c>
      <c r="K75" s="33"/>
      <c r="L75" s="34"/>
    </row>
    <row r="76" spans="1:12">
      <c r="A76" s="16" t="s">
        <v>224</v>
      </c>
      <c r="B76" s="6" t="s">
        <v>62</v>
      </c>
      <c r="C76" s="22">
        <v>10</v>
      </c>
      <c r="D76" s="29"/>
      <c r="E76" s="28" t="s">
        <v>452</v>
      </c>
      <c r="F76" s="13">
        <f t="shared" si="30"/>
        <v>0</v>
      </c>
      <c r="G76" s="14">
        <f t="shared" si="31"/>
        <v>0</v>
      </c>
      <c r="H76" s="13">
        <f t="shared" si="32"/>
        <v>0</v>
      </c>
      <c r="K76" s="33"/>
      <c r="L76" s="36">
        <f>SUM(H71:H76)</f>
        <v>0</v>
      </c>
    </row>
    <row r="77" spans="1:12" ht="26.25" customHeight="1">
      <c r="A77" s="39" t="s">
        <v>223</v>
      </c>
      <c r="B77" s="46" t="s">
        <v>74</v>
      </c>
      <c r="C77" s="45"/>
      <c r="D77" s="42"/>
      <c r="E77" s="42"/>
      <c r="F77" s="42"/>
      <c r="G77" s="70"/>
      <c r="H77" s="71"/>
      <c r="K77" s="33"/>
      <c r="L77" s="34"/>
    </row>
    <row r="78" spans="1:12">
      <c r="A78" s="16" t="s">
        <v>222</v>
      </c>
      <c r="B78" s="6" t="s">
        <v>72</v>
      </c>
      <c r="C78" s="22">
        <v>10</v>
      </c>
      <c r="D78" s="29"/>
      <c r="E78" s="28" t="s">
        <v>452</v>
      </c>
      <c r="F78" s="13">
        <f t="shared" ref="F78:F83" si="33">D78</f>
        <v>0</v>
      </c>
      <c r="G78" s="14">
        <f t="shared" ref="G78:G83" si="34">C78*D78</f>
        <v>0</v>
      </c>
      <c r="H78" s="13">
        <f t="shared" ref="H78:H83" si="35">C78*F78</f>
        <v>0</v>
      </c>
      <c r="K78" s="33"/>
      <c r="L78" s="34"/>
    </row>
    <row r="79" spans="1:12">
      <c r="A79" s="16" t="s">
        <v>221</v>
      </c>
      <c r="B79" s="6" t="s">
        <v>70</v>
      </c>
      <c r="C79" s="22">
        <v>3</v>
      </c>
      <c r="D79" s="29"/>
      <c r="E79" s="28" t="s">
        <v>452</v>
      </c>
      <c r="F79" s="13">
        <f t="shared" si="33"/>
        <v>0</v>
      </c>
      <c r="G79" s="14">
        <f t="shared" si="34"/>
        <v>0</v>
      </c>
      <c r="H79" s="13">
        <f t="shared" si="35"/>
        <v>0</v>
      </c>
      <c r="K79" s="33"/>
      <c r="L79" s="34"/>
    </row>
    <row r="80" spans="1:12">
      <c r="A80" s="16" t="s">
        <v>220</v>
      </c>
      <c r="B80" s="6" t="s">
        <v>68</v>
      </c>
      <c r="C80" s="22">
        <v>3</v>
      </c>
      <c r="D80" s="29"/>
      <c r="E80" s="28" t="s">
        <v>452</v>
      </c>
      <c r="F80" s="13">
        <f t="shared" si="33"/>
        <v>0</v>
      </c>
      <c r="G80" s="14">
        <f t="shared" si="34"/>
        <v>0</v>
      </c>
      <c r="H80" s="13">
        <f t="shared" si="35"/>
        <v>0</v>
      </c>
      <c r="K80" s="33"/>
      <c r="L80" s="34"/>
    </row>
    <row r="81" spans="1:12">
      <c r="A81" s="16" t="s">
        <v>219</v>
      </c>
      <c r="B81" s="6" t="s">
        <v>66</v>
      </c>
      <c r="C81" s="22">
        <v>3</v>
      </c>
      <c r="D81" s="29"/>
      <c r="E81" s="28" t="s">
        <v>452</v>
      </c>
      <c r="F81" s="13">
        <f t="shared" si="33"/>
        <v>0</v>
      </c>
      <c r="G81" s="14">
        <f t="shared" si="34"/>
        <v>0</v>
      </c>
      <c r="H81" s="13">
        <f t="shared" si="35"/>
        <v>0</v>
      </c>
      <c r="K81" s="33"/>
      <c r="L81" s="34"/>
    </row>
    <row r="82" spans="1:12">
      <c r="A82" s="16" t="s">
        <v>218</v>
      </c>
      <c r="B82" s="6" t="s">
        <v>64</v>
      </c>
      <c r="C82" s="22">
        <v>3</v>
      </c>
      <c r="D82" s="29"/>
      <c r="E82" s="28" t="s">
        <v>452</v>
      </c>
      <c r="F82" s="13">
        <f t="shared" si="33"/>
        <v>0</v>
      </c>
      <c r="G82" s="14">
        <f t="shared" si="34"/>
        <v>0</v>
      </c>
      <c r="H82" s="13">
        <f t="shared" si="35"/>
        <v>0</v>
      </c>
      <c r="K82" s="33"/>
      <c r="L82" s="34"/>
    </row>
    <row r="83" spans="1:12">
      <c r="A83" s="16" t="s">
        <v>217</v>
      </c>
      <c r="B83" s="6" t="s">
        <v>62</v>
      </c>
      <c r="C83" s="22">
        <v>3</v>
      </c>
      <c r="D83" s="29"/>
      <c r="E83" s="28" t="s">
        <v>452</v>
      </c>
      <c r="F83" s="13">
        <f t="shared" si="33"/>
        <v>0</v>
      </c>
      <c r="G83" s="14">
        <f t="shared" si="34"/>
        <v>0</v>
      </c>
      <c r="H83" s="13">
        <f t="shared" si="35"/>
        <v>0</v>
      </c>
      <c r="K83" s="33"/>
      <c r="L83" s="36">
        <f>SUM(H78:H83)</f>
        <v>0</v>
      </c>
    </row>
    <row r="84" spans="1:12" ht="33" customHeight="1">
      <c r="A84" s="84" t="s">
        <v>216</v>
      </c>
      <c r="B84" s="85" t="s">
        <v>215</v>
      </c>
      <c r="C84" s="86"/>
      <c r="D84" s="87"/>
      <c r="E84" s="87"/>
      <c r="F84" s="87"/>
      <c r="G84" s="88"/>
      <c r="H84" s="71"/>
      <c r="K84" s="33"/>
      <c r="L84" s="34"/>
    </row>
    <row r="85" spans="1:12">
      <c r="A85" s="39" t="s">
        <v>214</v>
      </c>
      <c r="B85" s="78" t="s">
        <v>58</v>
      </c>
      <c r="C85" s="41"/>
      <c r="D85" s="42"/>
      <c r="E85" s="42"/>
      <c r="F85" s="42"/>
      <c r="G85" s="68"/>
      <c r="H85" s="69"/>
      <c r="K85" s="33"/>
      <c r="L85" s="34"/>
    </row>
    <row r="86" spans="1:12">
      <c r="A86" s="16" t="s">
        <v>213</v>
      </c>
      <c r="B86" s="6" t="s">
        <v>56</v>
      </c>
      <c r="C86" s="22">
        <v>50</v>
      </c>
      <c r="D86" s="29"/>
      <c r="E86" s="28" t="s">
        <v>452</v>
      </c>
      <c r="F86" s="13">
        <f t="shared" ref="F86:F89" si="36">D86</f>
        <v>0</v>
      </c>
      <c r="G86" s="14">
        <f t="shared" ref="G86:G89" si="37">C86*D86</f>
        <v>0</v>
      </c>
      <c r="H86" s="13">
        <f t="shared" ref="H86:H89" si="38">C86*F86</f>
        <v>0</v>
      </c>
      <c r="I86" s="3"/>
      <c r="K86" s="33"/>
      <c r="L86" s="34"/>
    </row>
    <row r="87" spans="1:12">
      <c r="A87" s="16" t="s">
        <v>212</v>
      </c>
      <c r="B87" s="6" t="s">
        <v>54</v>
      </c>
      <c r="C87" s="22">
        <v>75</v>
      </c>
      <c r="D87" s="29"/>
      <c r="E87" s="28" t="s">
        <v>452</v>
      </c>
      <c r="F87" s="13">
        <f t="shared" si="36"/>
        <v>0</v>
      </c>
      <c r="G87" s="14">
        <f t="shared" si="37"/>
        <v>0</v>
      </c>
      <c r="H87" s="13">
        <f t="shared" si="38"/>
        <v>0</v>
      </c>
      <c r="K87" s="33"/>
      <c r="L87" s="34"/>
    </row>
    <row r="88" spans="1:12">
      <c r="A88" s="16" t="s">
        <v>211</v>
      </c>
      <c r="B88" s="6" t="s">
        <v>52</v>
      </c>
      <c r="C88" s="22">
        <v>450</v>
      </c>
      <c r="D88" s="29"/>
      <c r="E88" s="28" t="s">
        <v>452</v>
      </c>
      <c r="F88" s="13">
        <f t="shared" si="36"/>
        <v>0</v>
      </c>
      <c r="G88" s="14">
        <f t="shared" si="37"/>
        <v>0</v>
      </c>
      <c r="H88" s="13">
        <f t="shared" si="38"/>
        <v>0</v>
      </c>
      <c r="K88" s="33"/>
      <c r="L88" s="34"/>
    </row>
    <row r="89" spans="1:12">
      <c r="A89" s="16" t="s">
        <v>210</v>
      </c>
      <c r="B89" s="6" t="s">
        <v>50</v>
      </c>
      <c r="C89" s="22">
        <v>550</v>
      </c>
      <c r="D89" s="29"/>
      <c r="E89" s="28" t="s">
        <v>452</v>
      </c>
      <c r="F89" s="13">
        <f t="shared" si="36"/>
        <v>0</v>
      </c>
      <c r="G89" s="14">
        <f t="shared" si="37"/>
        <v>0</v>
      </c>
      <c r="H89" s="13">
        <f t="shared" si="38"/>
        <v>0</v>
      </c>
      <c r="K89" s="35">
        <f>SUM(H86:H89)</f>
        <v>0</v>
      </c>
      <c r="L89" s="34"/>
    </row>
    <row r="90" spans="1:12" ht="33" customHeight="1">
      <c r="A90" s="84" t="s">
        <v>467</v>
      </c>
      <c r="B90" s="85" t="s">
        <v>466</v>
      </c>
      <c r="C90" s="86"/>
      <c r="D90" s="87"/>
      <c r="E90" s="87"/>
      <c r="F90" s="87"/>
      <c r="G90" s="88"/>
      <c r="H90" s="71"/>
      <c r="K90" s="33"/>
      <c r="L90" s="34"/>
    </row>
    <row r="91" spans="1:12">
      <c r="A91" s="16" t="s">
        <v>468</v>
      </c>
      <c r="B91" s="6" t="s">
        <v>473</v>
      </c>
      <c r="C91" s="22">
        <v>10</v>
      </c>
      <c r="D91" s="29"/>
      <c r="E91" s="28" t="s">
        <v>452</v>
      </c>
      <c r="F91" s="13">
        <f t="shared" ref="F91" si="39">D91</f>
        <v>0</v>
      </c>
      <c r="G91" s="14">
        <f t="shared" ref="G91" si="40">C91*D91</f>
        <v>0</v>
      </c>
      <c r="H91" s="13">
        <f t="shared" ref="H91" si="41">C91*F91</f>
        <v>0</v>
      </c>
      <c r="K91" s="33"/>
      <c r="L91" s="34"/>
    </row>
    <row r="92" spans="1:12">
      <c r="A92" s="16" t="s">
        <v>470</v>
      </c>
      <c r="B92" s="6" t="s">
        <v>469</v>
      </c>
      <c r="C92" s="22">
        <v>150</v>
      </c>
      <c r="D92" s="29"/>
      <c r="E92" s="28" t="s">
        <v>452</v>
      </c>
      <c r="F92" s="13">
        <f t="shared" ref="F92" si="42">D92</f>
        <v>0</v>
      </c>
      <c r="G92" s="14">
        <f t="shared" ref="G92" si="43">C92*D92</f>
        <v>0</v>
      </c>
      <c r="H92" s="13">
        <f t="shared" ref="H92" si="44">C92*F92</f>
        <v>0</v>
      </c>
      <c r="K92" s="33"/>
      <c r="L92" s="34"/>
    </row>
    <row r="93" spans="1:12">
      <c r="A93" s="16" t="s">
        <v>471</v>
      </c>
      <c r="B93" s="6" t="s">
        <v>472</v>
      </c>
      <c r="C93" s="22">
        <v>25</v>
      </c>
      <c r="D93" s="29"/>
      <c r="E93" s="28" t="s">
        <v>452</v>
      </c>
      <c r="F93" s="13">
        <f t="shared" ref="F93" si="45">D93</f>
        <v>0</v>
      </c>
      <c r="G93" s="14">
        <f t="shared" ref="G93" si="46">C93*D93</f>
        <v>0</v>
      </c>
      <c r="H93" s="13">
        <f t="shared" ref="H93" si="47">C93*F93</f>
        <v>0</v>
      </c>
      <c r="K93" s="35">
        <f>SUM(H91:H93)</f>
        <v>0</v>
      </c>
      <c r="L93" s="34"/>
    </row>
    <row r="94" spans="1:12" ht="31.5" customHeight="1">
      <c r="A94" s="84" t="s">
        <v>209</v>
      </c>
      <c r="B94" s="85" t="s">
        <v>48</v>
      </c>
      <c r="C94" s="45"/>
      <c r="D94" s="42"/>
      <c r="E94" s="47"/>
      <c r="F94" s="42"/>
      <c r="G94" s="68"/>
      <c r="H94" s="42"/>
      <c r="K94" s="33"/>
      <c r="L94" s="34"/>
    </row>
    <row r="95" spans="1:12" ht="25.5">
      <c r="A95" s="39" t="s">
        <v>208</v>
      </c>
      <c r="B95" s="40" t="s">
        <v>320</v>
      </c>
      <c r="C95" s="45"/>
      <c r="D95" s="42"/>
      <c r="E95" s="42"/>
      <c r="F95" s="42"/>
      <c r="G95" s="70"/>
      <c r="H95" s="71"/>
      <c r="K95" s="33"/>
      <c r="L95" s="34"/>
    </row>
    <row r="96" spans="1:12">
      <c r="A96" s="16" t="s">
        <v>207</v>
      </c>
      <c r="B96" s="6" t="s">
        <v>21</v>
      </c>
      <c r="C96" s="22">
        <v>1</v>
      </c>
      <c r="D96" s="29"/>
      <c r="E96" s="28" t="s">
        <v>452</v>
      </c>
      <c r="F96" s="13">
        <f t="shared" ref="F96:F115" si="48">D96</f>
        <v>0</v>
      </c>
      <c r="G96" s="14">
        <f t="shared" ref="G96:G115" si="49">C96*D96</f>
        <v>0</v>
      </c>
      <c r="H96" s="13">
        <f t="shared" ref="H96:H115" si="50">C96*F96</f>
        <v>0</v>
      </c>
      <c r="K96" s="33"/>
      <c r="L96" s="34"/>
    </row>
    <row r="97" spans="1:12">
      <c r="A97" s="16" t="s">
        <v>206</v>
      </c>
      <c r="B97" s="6" t="s">
        <v>20</v>
      </c>
      <c r="C97" s="22">
        <v>1</v>
      </c>
      <c r="D97" s="29"/>
      <c r="E97" s="28" t="s">
        <v>452</v>
      </c>
      <c r="F97" s="13">
        <f t="shared" si="48"/>
        <v>0</v>
      </c>
      <c r="G97" s="14">
        <f t="shared" si="49"/>
        <v>0</v>
      </c>
      <c r="H97" s="13">
        <f t="shared" si="50"/>
        <v>0</v>
      </c>
      <c r="K97" s="33"/>
      <c r="L97" s="34"/>
    </row>
    <row r="98" spans="1:12">
      <c r="A98" s="16" t="s">
        <v>205</v>
      </c>
      <c r="B98" s="6" t="s">
        <v>19</v>
      </c>
      <c r="C98" s="22">
        <v>55</v>
      </c>
      <c r="D98" s="29"/>
      <c r="E98" s="28" t="s">
        <v>452</v>
      </c>
      <c r="F98" s="13">
        <f t="shared" si="48"/>
        <v>0</v>
      </c>
      <c r="G98" s="14">
        <f t="shared" si="49"/>
        <v>0</v>
      </c>
      <c r="H98" s="13">
        <f t="shared" si="50"/>
        <v>0</v>
      </c>
      <c r="K98" s="33"/>
      <c r="L98" s="34"/>
    </row>
    <row r="99" spans="1:12">
      <c r="A99" s="16" t="s">
        <v>204</v>
      </c>
      <c r="B99" s="6" t="s">
        <v>18</v>
      </c>
      <c r="C99" s="22">
        <v>20</v>
      </c>
      <c r="D99" s="29"/>
      <c r="E99" s="28" t="s">
        <v>452</v>
      </c>
      <c r="F99" s="13">
        <f t="shared" si="48"/>
        <v>0</v>
      </c>
      <c r="G99" s="14">
        <f t="shared" si="49"/>
        <v>0</v>
      </c>
      <c r="H99" s="13">
        <f t="shared" si="50"/>
        <v>0</v>
      </c>
      <c r="K99" s="33"/>
      <c r="L99" s="34"/>
    </row>
    <row r="100" spans="1:12">
      <c r="A100" s="16" t="s">
        <v>203</v>
      </c>
      <c r="B100" s="6" t="s">
        <v>17</v>
      </c>
      <c r="C100" s="22">
        <v>8</v>
      </c>
      <c r="D100" s="29"/>
      <c r="E100" s="28" t="s">
        <v>452</v>
      </c>
      <c r="F100" s="13">
        <f t="shared" si="48"/>
        <v>0</v>
      </c>
      <c r="G100" s="14">
        <f t="shared" si="49"/>
        <v>0</v>
      </c>
      <c r="H100" s="13">
        <f t="shared" si="50"/>
        <v>0</v>
      </c>
      <c r="K100" s="33"/>
      <c r="L100" s="34"/>
    </row>
    <row r="101" spans="1:12">
      <c r="A101" s="16" t="s">
        <v>202</v>
      </c>
      <c r="B101" s="6" t="s">
        <v>16</v>
      </c>
      <c r="C101" s="22">
        <v>1</v>
      </c>
      <c r="D101" s="29"/>
      <c r="E101" s="28" t="s">
        <v>452</v>
      </c>
      <c r="F101" s="13">
        <f t="shared" si="48"/>
        <v>0</v>
      </c>
      <c r="G101" s="14">
        <f t="shared" si="49"/>
        <v>0</v>
      </c>
      <c r="H101" s="13">
        <f t="shared" si="50"/>
        <v>0</v>
      </c>
      <c r="K101" s="33"/>
      <c r="L101" s="34"/>
    </row>
    <row r="102" spans="1:12">
      <c r="A102" s="16" t="s">
        <v>201</v>
      </c>
      <c r="B102" s="6" t="s">
        <v>15</v>
      </c>
      <c r="C102" s="22">
        <v>1</v>
      </c>
      <c r="D102" s="29"/>
      <c r="E102" s="28" t="s">
        <v>452</v>
      </c>
      <c r="F102" s="13">
        <f t="shared" si="48"/>
        <v>0</v>
      </c>
      <c r="G102" s="14">
        <f t="shared" si="49"/>
        <v>0</v>
      </c>
      <c r="H102" s="13">
        <f t="shared" si="50"/>
        <v>0</v>
      </c>
      <c r="K102" s="33"/>
      <c r="L102" s="34"/>
    </row>
    <row r="103" spans="1:12">
      <c r="A103" s="16" t="s">
        <v>200</v>
      </c>
      <c r="B103" s="6" t="s">
        <v>14</v>
      </c>
      <c r="C103" s="22">
        <v>1</v>
      </c>
      <c r="D103" s="29"/>
      <c r="E103" s="28" t="s">
        <v>452</v>
      </c>
      <c r="F103" s="13">
        <f t="shared" si="48"/>
        <v>0</v>
      </c>
      <c r="G103" s="14">
        <f t="shared" si="49"/>
        <v>0</v>
      </c>
      <c r="H103" s="13">
        <f t="shared" si="50"/>
        <v>0</v>
      </c>
      <c r="K103" s="33"/>
      <c r="L103" s="34"/>
    </row>
    <row r="104" spans="1:12">
      <c r="A104" s="16" t="s">
        <v>199</v>
      </c>
      <c r="B104" s="6" t="s">
        <v>13</v>
      </c>
      <c r="C104" s="22">
        <v>1</v>
      </c>
      <c r="D104" s="29"/>
      <c r="E104" s="28" t="s">
        <v>452</v>
      </c>
      <c r="F104" s="13">
        <f t="shared" si="48"/>
        <v>0</v>
      </c>
      <c r="G104" s="14">
        <f t="shared" si="49"/>
        <v>0</v>
      </c>
      <c r="H104" s="13">
        <f t="shared" si="50"/>
        <v>0</v>
      </c>
      <c r="K104" s="33"/>
      <c r="L104" s="34"/>
    </row>
    <row r="105" spans="1:12">
      <c r="A105" s="16" t="s">
        <v>198</v>
      </c>
      <c r="B105" s="6" t="s">
        <v>12</v>
      </c>
      <c r="C105" s="22">
        <v>1</v>
      </c>
      <c r="D105" s="29"/>
      <c r="E105" s="28" t="s">
        <v>452</v>
      </c>
      <c r="F105" s="13">
        <f t="shared" si="48"/>
        <v>0</v>
      </c>
      <c r="G105" s="14">
        <f t="shared" si="49"/>
        <v>0</v>
      </c>
      <c r="H105" s="13">
        <f t="shared" si="50"/>
        <v>0</v>
      </c>
      <c r="K105" s="33"/>
      <c r="L105" s="34"/>
    </row>
    <row r="106" spans="1:12">
      <c r="A106" s="16" t="s">
        <v>197</v>
      </c>
      <c r="B106" s="6" t="s">
        <v>11</v>
      </c>
      <c r="C106" s="22">
        <v>1</v>
      </c>
      <c r="D106" s="29"/>
      <c r="E106" s="28" t="s">
        <v>452</v>
      </c>
      <c r="F106" s="13">
        <f t="shared" si="48"/>
        <v>0</v>
      </c>
      <c r="G106" s="14">
        <f t="shared" si="49"/>
        <v>0</v>
      </c>
      <c r="H106" s="13">
        <f t="shared" si="50"/>
        <v>0</v>
      </c>
      <c r="K106" s="33"/>
      <c r="L106" s="34"/>
    </row>
    <row r="107" spans="1:12">
      <c r="A107" s="16" t="s">
        <v>196</v>
      </c>
      <c r="B107" s="6" t="s">
        <v>10</v>
      </c>
      <c r="C107" s="22">
        <v>1</v>
      </c>
      <c r="D107" s="29"/>
      <c r="E107" s="28" t="s">
        <v>452</v>
      </c>
      <c r="F107" s="13">
        <f t="shared" si="48"/>
        <v>0</v>
      </c>
      <c r="G107" s="14">
        <f t="shared" si="49"/>
        <v>0</v>
      </c>
      <c r="H107" s="13">
        <f t="shared" si="50"/>
        <v>0</v>
      </c>
      <c r="K107" s="33"/>
      <c r="L107" s="34"/>
    </row>
    <row r="108" spans="1:12">
      <c r="A108" s="16" t="s">
        <v>195</v>
      </c>
      <c r="B108" s="6" t="s">
        <v>9</v>
      </c>
      <c r="C108" s="22">
        <v>1</v>
      </c>
      <c r="D108" s="29"/>
      <c r="E108" s="28" t="s">
        <v>452</v>
      </c>
      <c r="F108" s="13">
        <f t="shared" si="48"/>
        <v>0</v>
      </c>
      <c r="G108" s="14">
        <f t="shared" si="49"/>
        <v>0</v>
      </c>
      <c r="H108" s="13">
        <f t="shared" si="50"/>
        <v>0</v>
      </c>
      <c r="K108" s="33"/>
      <c r="L108" s="34"/>
    </row>
    <row r="109" spans="1:12">
      <c r="A109" s="16" t="s">
        <v>194</v>
      </c>
      <c r="B109" s="6" t="s">
        <v>8</v>
      </c>
      <c r="C109" s="22">
        <v>1</v>
      </c>
      <c r="D109" s="29"/>
      <c r="E109" s="28" t="s">
        <v>452</v>
      </c>
      <c r="F109" s="13">
        <f t="shared" si="48"/>
        <v>0</v>
      </c>
      <c r="G109" s="14">
        <f t="shared" si="49"/>
        <v>0</v>
      </c>
      <c r="H109" s="13">
        <f t="shared" si="50"/>
        <v>0</v>
      </c>
      <c r="K109" s="33"/>
      <c r="L109" s="34"/>
    </row>
    <row r="110" spans="1:12">
      <c r="A110" s="16" t="s">
        <v>193</v>
      </c>
      <c r="B110" s="6" t="s">
        <v>7</v>
      </c>
      <c r="C110" s="22">
        <v>1</v>
      </c>
      <c r="D110" s="29"/>
      <c r="E110" s="28" t="s">
        <v>452</v>
      </c>
      <c r="F110" s="13">
        <f t="shared" si="48"/>
        <v>0</v>
      </c>
      <c r="G110" s="14">
        <f t="shared" si="49"/>
        <v>0</v>
      </c>
      <c r="H110" s="13">
        <f t="shared" si="50"/>
        <v>0</v>
      </c>
      <c r="K110" s="33"/>
      <c r="L110" s="34"/>
    </row>
    <row r="111" spans="1:12">
      <c r="A111" s="16" t="s">
        <v>192</v>
      </c>
      <c r="B111" s="6" t="s">
        <v>6</v>
      </c>
      <c r="C111" s="22">
        <v>1</v>
      </c>
      <c r="D111" s="29"/>
      <c r="E111" s="28" t="s">
        <v>452</v>
      </c>
      <c r="F111" s="13">
        <f t="shared" si="48"/>
        <v>0</v>
      </c>
      <c r="G111" s="14">
        <f t="shared" si="49"/>
        <v>0</v>
      </c>
      <c r="H111" s="13">
        <f t="shared" si="50"/>
        <v>0</v>
      </c>
      <c r="K111" s="33"/>
      <c r="L111" s="34"/>
    </row>
    <row r="112" spans="1:12">
      <c r="A112" s="16" t="s">
        <v>191</v>
      </c>
      <c r="B112" s="6" t="s">
        <v>5</v>
      </c>
      <c r="C112" s="22">
        <v>1</v>
      </c>
      <c r="D112" s="29"/>
      <c r="E112" s="28" t="s">
        <v>452</v>
      </c>
      <c r="F112" s="13">
        <f t="shared" si="48"/>
        <v>0</v>
      </c>
      <c r="G112" s="14">
        <f t="shared" si="49"/>
        <v>0</v>
      </c>
      <c r="H112" s="13">
        <f t="shared" si="50"/>
        <v>0</v>
      </c>
      <c r="K112" s="33"/>
      <c r="L112" s="34"/>
    </row>
    <row r="113" spans="1:12">
      <c r="A113" s="16" t="s">
        <v>190</v>
      </c>
      <c r="B113" s="6" t="s">
        <v>4</v>
      </c>
      <c r="C113" s="22">
        <v>1</v>
      </c>
      <c r="D113" s="29"/>
      <c r="E113" s="28" t="s">
        <v>452</v>
      </c>
      <c r="F113" s="13">
        <f t="shared" si="48"/>
        <v>0</v>
      </c>
      <c r="G113" s="14">
        <f t="shared" si="49"/>
        <v>0</v>
      </c>
      <c r="H113" s="13">
        <f t="shared" si="50"/>
        <v>0</v>
      </c>
      <c r="K113" s="33"/>
      <c r="L113" s="34"/>
    </row>
    <row r="114" spans="1:12">
      <c r="A114" s="16" t="s">
        <v>189</v>
      </c>
      <c r="B114" s="6" t="s">
        <v>3</v>
      </c>
      <c r="C114" s="22">
        <v>1</v>
      </c>
      <c r="D114" s="29"/>
      <c r="E114" s="28" t="s">
        <v>452</v>
      </c>
      <c r="F114" s="13">
        <f t="shared" si="48"/>
        <v>0</v>
      </c>
      <c r="G114" s="14">
        <f t="shared" si="49"/>
        <v>0</v>
      </c>
      <c r="H114" s="13">
        <f t="shared" si="50"/>
        <v>0</v>
      </c>
      <c r="K114" s="33"/>
      <c r="L114" s="34"/>
    </row>
    <row r="115" spans="1:12">
      <c r="A115" s="16" t="s">
        <v>188</v>
      </c>
      <c r="B115" s="6" t="s">
        <v>2</v>
      </c>
      <c r="C115" s="22">
        <v>1</v>
      </c>
      <c r="D115" s="29"/>
      <c r="E115" s="28" t="s">
        <v>452</v>
      </c>
      <c r="F115" s="13">
        <f t="shared" si="48"/>
        <v>0</v>
      </c>
      <c r="G115" s="14">
        <f t="shared" si="49"/>
        <v>0</v>
      </c>
      <c r="H115" s="13">
        <f t="shared" si="50"/>
        <v>0</v>
      </c>
      <c r="K115" s="33"/>
      <c r="L115" s="36">
        <f>SUM(H96:H115)</f>
        <v>0</v>
      </c>
    </row>
    <row r="116" spans="1:12" ht="28.5" customHeight="1">
      <c r="A116" s="39" t="s">
        <v>187</v>
      </c>
      <c r="B116" s="40" t="s">
        <v>321</v>
      </c>
      <c r="C116" s="41"/>
      <c r="D116" s="42"/>
      <c r="E116" s="42"/>
      <c r="F116" s="42"/>
      <c r="G116" s="70"/>
      <c r="H116" s="71"/>
      <c r="K116" s="33"/>
      <c r="L116" s="34"/>
    </row>
    <row r="117" spans="1:12">
      <c r="A117" s="16" t="s">
        <v>186</v>
      </c>
      <c r="B117" s="6" t="s">
        <v>21</v>
      </c>
      <c r="C117" s="22">
        <v>1</v>
      </c>
      <c r="D117" s="15"/>
      <c r="E117" s="28" t="s">
        <v>452</v>
      </c>
      <c r="F117" s="13">
        <f t="shared" ref="F117:F136" si="51">D117</f>
        <v>0</v>
      </c>
      <c r="G117" s="14">
        <f t="shared" ref="G117:G136" si="52">C117*D117</f>
        <v>0</v>
      </c>
      <c r="H117" s="13">
        <f t="shared" ref="H117:H136" si="53">C117*F117</f>
        <v>0</v>
      </c>
      <c r="K117" s="33"/>
      <c r="L117" s="34"/>
    </row>
    <row r="118" spans="1:12">
      <c r="A118" s="16" t="s">
        <v>185</v>
      </c>
      <c r="B118" s="6" t="s">
        <v>20</v>
      </c>
      <c r="C118" s="22">
        <v>1</v>
      </c>
      <c r="D118" s="15"/>
      <c r="E118" s="28" t="s">
        <v>452</v>
      </c>
      <c r="F118" s="13">
        <f t="shared" si="51"/>
        <v>0</v>
      </c>
      <c r="G118" s="14">
        <f t="shared" si="52"/>
        <v>0</v>
      </c>
      <c r="H118" s="13">
        <f t="shared" si="53"/>
        <v>0</v>
      </c>
      <c r="K118" s="33"/>
      <c r="L118" s="34"/>
    </row>
    <row r="119" spans="1:12">
      <c r="A119" s="16" t="s">
        <v>184</v>
      </c>
      <c r="B119" s="6" t="s">
        <v>19</v>
      </c>
      <c r="C119" s="22">
        <v>40</v>
      </c>
      <c r="D119" s="15"/>
      <c r="E119" s="28" t="s">
        <v>452</v>
      </c>
      <c r="F119" s="13">
        <f t="shared" si="51"/>
        <v>0</v>
      </c>
      <c r="G119" s="14">
        <f t="shared" si="52"/>
        <v>0</v>
      </c>
      <c r="H119" s="13">
        <f t="shared" si="53"/>
        <v>0</v>
      </c>
      <c r="K119" s="33"/>
      <c r="L119" s="34"/>
    </row>
    <row r="120" spans="1:12">
      <c r="A120" s="16" t="s">
        <v>183</v>
      </c>
      <c r="B120" s="6" t="s">
        <v>18</v>
      </c>
      <c r="C120" s="22">
        <v>1</v>
      </c>
      <c r="D120" s="15"/>
      <c r="E120" s="28" t="s">
        <v>452</v>
      </c>
      <c r="F120" s="13">
        <f t="shared" si="51"/>
        <v>0</v>
      </c>
      <c r="G120" s="14">
        <f t="shared" si="52"/>
        <v>0</v>
      </c>
      <c r="H120" s="13">
        <f t="shared" si="53"/>
        <v>0</v>
      </c>
      <c r="K120" s="33"/>
      <c r="L120" s="34"/>
    </row>
    <row r="121" spans="1:12">
      <c r="A121" s="16" t="s">
        <v>182</v>
      </c>
      <c r="B121" s="6" t="s">
        <v>17</v>
      </c>
      <c r="C121" s="22">
        <v>1</v>
      </c>
      <c r="D121" s="15"/>
      <c r="E121" s="28" t="s">
        <v>452</v>
      </c>
      <c r="F121" s="13">
        <f t="shared" si="51"/>
        <v>0</v>
      </c>
      <c r="G121" s="14">
        <f t="shared" si="52"/>
        <v>0</v>
      </c>
      <c r="H121" s="13">
        <f t="shared" si="53"/>
        <v>0</v>
      </c>
      <c r="K121" s="33"/>
      <c r="L121" s="34"/>
    </row>
    <row r="122" spans="1:12">
      <c r="A122" s="16" t="s">
        <v>181</v>
      </c>
      <c r="B122" s="6" t="s">
        <v>16</v>
      </c>
      <c r="C122" s="22">
        <v>1</v>
      </c>
      <c r="D122" s="15"/>
      <c r="E122" s="28" t="s">
        <v>452</v>
      </c>
      <c r="F122" s="13">
        <f t="shared" si="51"/>
        <v>0</v>
      </c>
      <c r="G122" s="14">
        <f t="shared" si="52"/>
        <v>0</v>
      </c>
      <c r="H122" s="13">
        <f t="shared" si="53"/>
        <v>0</v>
      </c>
      <c r="K122" s="33"/>
      <c r="L122" s="34"/>
    </row>
    <row r="123" spans="1:12">
      <c r="A123" s="16" t="s">
        <v>180</v>
      </c>
      <c r="B123" s="6" t="s">
        <v>15</v>
      </c>
      <c r="C123" s="22">
        <v>1</v>
      </c>
      <c r="D123" s="15"/>
      <c r="E123" s="28" t="s">
        <v>452</v>
      </c>
      <c r="F123" s="13">
        <f t="shared" si="51"/>
        <v>0</v>
      </c>
      <c r="G123" s="14">
        <f t="shared" si="52"/>
        <v>0</v>
      </c>
      <c r="H123" s="13">
        <f t="shared" si="53"/>
        <v>0</v>
      </c>
      <c r="K123" s="33"/>
      <c r="L123" s="34"/>
    </row>
    <row r="124" spans="1:12">
      <c r="A124" s="16" t="s">
        <v>179</v>
      </c>
      <c r="B124" s="6" t="s">
        <v>14</v>
      </c>
      <c r="C124" s="22">
        <v>1</v>
      </c>
      <c r="D124" s="15"/>
      <c r="E124" s="28" t="s">
        <v>452</v>
      </c>
      <c r="F124" s="13">
        <f t="shared" si="51"/>
        <v>0</v>
      </c>
      <c r="G124" s="14">
        <f t="shared" si="52"/>
        <v>0</v>
      </c>
      <c r="H124" s="13">
        <f t="shared" si="53"/>
        <v>0</v>
      </c>
      <c r="K124" s="33"/>
      <c r="L124" s="34"/>
    </row>
    <row r="125" spans="1:12">
      <c r="A125" s="16" t="s">
        <v>178</v>
      </c>
      <c r="B125" s="6" t="s">
        <v>13</v>
      </c>
      <c r="C125" s="22">
        <v>1</v>
      </c>
      <c r="D125" s="15"/>
      <c r="E125" s="28" t="s">
        <v>452</v>
      </c>
      <c r="F125" s="13">
        <f t="shared" si="51"/>
        <v>0</v>
      </c>
      <c r="G125" s="14">
        <f t="shared" si="52"/>
        <v>0</v>
      </c>
      <c r="H125" s="13">
        <f t="shared" si="53"/>
        <v>0</v>
      </c>
      <c r="K125" s="33"/>
      <c r="L125" s="34"/>
    </row>
    <row r="126" spans="1:12">
      <c r="A126" s="16" t="s">
        <v>177</v>
      </c>
      <c r="B126" s="6" t="s">
        <v>12</v>
      </c>
      <c r="C126" s="22">
        <v>1</v>
      </c>
      <c r="D126" s="15"/>
      <c r="E126" s="28" t="s">
        <v>452</v>
      </c>
      <c r="F126" s="13">
        <f t="shared" si="51"/>
        <v>0</v>
      </c>
      <c r="G126" s="14">
        <f t="shared" si="52"/>
        <v>0</v>
      </c>
      <c r="H126" s="13">
        <f t="shared" si="53"/>
        <v>0</v>
      </c>
      <c r="K126" s="33"/>
      <c r="L126" s="34"/>
    </row>
    <row r="127" spans="1:12">
      <c r="A127" s="16" t="s">
        <v>176</v>
      </c>
      <c r="B127" s="6" t="s">
        <v>11</v>
      </c>
      <c r="C127" s="22">
        <v>1</v>
      </c>
      <c r="D127" s="15"/>
      <c r="E127" s="28" t="s">
        <v>452</v>
      </c>
      <c r="F127" s="13">
        <f t="shared" si="51"/>
        <v>0</v>
      </c>
      <c r="G127" s="14">
        <f t="shared" si="52"/>
        <v>0</v>
      </c>
      <c r="H127" s="13">
        <f t="shared" si="53"/>
        <v>0</v>
      </c>
      <c r="K127" s="33"/>
      <c r="L127" s="34"/>
    </row>
    <row r="128" spans="1:12">
      <c r="A128" s="16" t="s">
        <v>175</v>
      </c>
      <c r="B128" s="6" t="s">
        <v>10</v>
      </c>
      <c r="C128" s="22">
        <v>1</v>
      </c>
      <c r="D128" s="15"/>
      <c r="E128" s="28" t="s">
        <v>452</v>
      </c>
      <c r="F128" s="13">
        <f t="shared" si="51"/>
        <v>0</v>
      </c>
      <c r="G128" s="14">
        <f t="shared" si="52"/>
        <v>0</v>
      </c>
      <c r="H128" s="13">
        <f t="shared" si="53"/>
        <v>0</v>
      </c>
      <c r="K128" s="33"/>
      <c r="L128" s="34"/>
    </row>
    <row r="129" spans="1:12">
      <c r="A129" s="16" t="s">
        <v>174</v>
      </c>
      <c r="B129" s="6" t="s">
        <v>9</v>
      </c>
      <c r="C129" s="22">
        <v>1</v>
      </c>
      <c r="D129" s="15"/>
      <c r="E129" s="28" t="s">
        <v>452</v>
      </c>
      <c r="F129" s="13">
        <f t="shared" si="51"/>
        <v>0</v>
      </c>
      <c r="G129" s="14">
        <f t="shared" si="52"/>
        <v>0</v>
      </c>
      <c r="H129" s="13">
        <f t="shared" si="53"/>
        <v>0</v>
      </c>
      <c r="K129" s="33"/>
      <c r="L129" s="34"/>
    </row>
    <row r="130" spans="1:12">
      <c r="A130" s="16" t="s">
        <v>173</v>
      </c>
      <c r="B130" s="6" t="s">
        <v>8</v>
      </c>
      <c r="C130" s="22">
        <v>1</v>
      </c>
      <c r="D130" s="15"/>
      <c r="E130" s="28" t="s">
        <v>452</v>
      </c>
      <c r="F130" s="13">
        <f t="shared" si="51"/>
        <v>0</v>
      </c>
      <c r="G130" s="14">
        <f t="shared" si="52"/>
        <v>0</v>
      </c>
      <c r="H130" s="13">
        <f t="shared" si="53"/>
        <v>0</v>
      </c>
      <c r="K130" s="33"/>
      <c r="L130" s="34"/>
    </row>
    <row r="131" spans="1:12">
      <c r="A131" s="16" t="s">
        <v>172</v>
      </c>
      <c r="B131" s="6" t="s">
        <v>7</v>
      </c>
      <c r="C131" s="22">
        <v>1</v>
      </c>
      <c r="D131" s="15"/>
      <c r="E131" s="28" t="s">
        <v>452</v>
      </c>
      <c r="F131" s="13">
        <f t="shared" si="51"/>
        <v>0</v>
      </c>
      <c r="G131" s="14">
        <f t="shared" si="52"/>
        <v>0</v>
      </c>
      <c r="H131" s="13">
        <f t="shared" si="53"/>
        <v>0</v>
      </c>
      <c r="K131" s="33"/>
      <c r="L131" s="34"/>
    </row>
    <row r="132" spans="1:12">
      <c r="A132" s="16" t="s">
        <v>171</v>
      </c>
      <c r="B132" s="6" t="s">
        <v>6</v>
      </c>
      <c r="C132" s="22">
        <v>1</v>
      </c>
      <c r="D132" s="15"/>
      <c r="E132" s="28" t="s">
        <v>452</v>
      </c>
      <c r="F132" s="13">
        <f t="shared" si="51"/>
        <v>0</v>
      </c>
      <c r="G132" s="14">
        <f t="shared" si="52"/>
        <v>0</v>
      </c>
      <c r="H132" s="13">
        <f t="shared" si="53"/>
        <v>0</v>
      </c>
      <c r="K132" s="33"/>
      <c r="L132" s="34"/>
    </row>
    <row r="133" spans="1:12">
      <c r="A133" s="16" t="s">
        <v>170</v>
      </c>
      <c r="B133" s="6" t="s">
        <v>5</v>
      </c>
      <c r="C133" s="22">
        <v>1</v>
      </c>
      <c r="D133" s="15"/>
      <c r="E133" s="28" t="s">
        <v>452</v>
      </c>
      <c r="F133" s="13">
        <f t="shared" si="51"/>
        <v>0</v>
      </c>
      <c r="G133" s="14">
        <f t="shared" si="52"/>
        <v>0</v>
      </c>
      <c r="H133" s="13">
        <f t="shared" si="53"/>
        <v>0</v>
      </c>
      <c r="K133" s="33"/>
      <c r="L133" s="34"/>
    </row>
    <row r="134" spans="1:12">
      <c r="A134" s="16" t="s">
        <v>169</v>
      </c>
      <c r="B134" s="6" t="s">
        <v>4</v>
      </c>
      <c r="C134" s="22">
        <v>1</v>
      </c>
      <c r="D134" s="15"/>
      <c r="E134" s="28" t="s">
        <v>452</v>
      </c>
      <c r="F134" s="13">
        <f t="shared" si="51"/>
        <v>0</v>
      </c>
      <c r="G134" s="14">
        <f t="shared" si="52"/>
        <v>0</v>
      </c>
      <c r="H134" s="13">
        <f t="shared" si="53"/>
        <v>0</v>
      </c>
      <c r="K134" s="33"/>
      <c r="L134" s="34"/>
    </row>
    <row r="135" spans="1:12">
      <c r="A135" s="16" t="s">
        <v>453</v>
      </c>
      <c r="B135" s="6" t="s">
        <v>3</v>
      </c>
      <c r="C135" s="22">
        <v>1</v>
      </c>
      <c r="D135" s="15"/>
      <c r="E135" s="28" t="s">
        <v>452</v>
      </c>
      <c r="F135" s="13">
        <f t="shared" si="51"/>
        <v>0</v>
      </c>
      <c r="G135" s="14">
        <f t="shared" si="52"/>
        <v>0</v>
      </c>
      <c r="H135" s="13">
        <f t="shared" si="53"/>
        <v>0</v>
      </c>
      <c r="K135" s="33"/>
      <c r="L135" s="34"/>
    </row>
    <row r="136" spans="1:12">
      <c r="A136" s="16" t="s">
        <v>454</v>
      </c>
      <c r="B136" s="6" t="s">
        <v>2</v>
      </c>
      <c r="C136" s="22">
        <v>1</v>
      </c>
      <c r="D136" s="15"/>
      <c r="E136" s="28" t="s">
        <v>452</v>
      </c>
      <c r="F136" s="13">
        <f t="shared" si="51"/>
        <v>0</v>
      </c>
      <c r="G136" s="14">
        <f t="shared" si="52"/>
        <v>0</v>
      </c>
      <c r="H136" s="13">
        <f t="shared" si="53"/>
        <v>0</v>
      </c>
      <c r="K136" s="33"/>
      <c r="L136" s="36">
        <f>SUM(H117:H136)</f>
        <v>0</v>
      </c>
    </row>
    <row r="137" spans="1:12" ht="28.5" customHeight="1">
      <c r="A137" s="39" t="s">
        <v>168</v>
      </c>
      <c r="B137" s="40" t="s">
        <v>322</v>
      </c>
      <c r="C137" s="41"/>
      <c r="D137" s="42"/>
      <c r="E137" s="42"/>
      <c r="F137" s="42"/>
      <c r="G137" s="70"/>
      <c r="H137" s="71"/>
      <c r="K137" s="33"/>
      <c r="L137" s="34"/>
    </row>
    <row r="138" spans="1:12">
      <c r="A138" s="16" t="s">
        <v>167</v>
      </c>
      <c r="B138" s="6" t="s">
        <v>21</v>
      </c>
      <c r="C138" s="22">
        <v>1</v>
      </c>
      <c r="D138" s="15"/>
      <c r="E138" s="28" t="s">
        <v>452</v>
      </c>
      <c r="F138" s="13">
        <f t="shared" ref="F138:F157" si="54">D138</f>
        <v>0</v>
      </c>
      <c r="G138" s="14">
        <f t="shared" ref="G138:G153" si="55">C138*D138</f>
        <v>0</v>
      </c>
      <c r="H138" s="13">
        <f t="shared" ref="H138:H153" si="56">C138*F138</f>
        <v>0</v>
      </c>
      <c r="K138" s="33"/>
      <c r="L138" s="34"/>
    </row>
    <row r="139" spans="1:12">
      <c r="A139" s="16" t="s">
        <v>166</v>
      </c>
      <c r="B139" s="6" t="s">
        <v>20</v>
      </c>
      <c r="C139" s="22">
        <v>8</v>
      </c>
      <c r="D139" s="15"/>
      <c r="E139" s="28" t="s">
        <v>452</v>
      </c>
      <c r="F139" s="13">
        <f t="shared" si="54"/>
        <v>0</v>
      </c>
      <c r="G139" s="14">
        <f t="shared" si="55"/>
        <v>0</v>
      </c>
      <c r="H139" s="13">
        <f t="shared" si="56"/>
        <v>0</v>
      </c>
      <c r="K139" s="33"/>
      <c r="L139" s="34"/>
    </row>
    <row r="140" spans="1:12">
      <c r="A140" s="16" t="s">
        <v>165</v>
      </c>
      <c r="B140" s="6" t="s">
        <v>19</v>
      </c>
      <c r="C140" s="22">
        <v>20</v>
      </c>
      <c r="D140" s="15"/>
      <c r="E140" s="28" t="s">
        <v>452</v>
      </c>
      <c r="F140" s="13">
        <f t="shared" si="54"/>
        <v>0</v>
      </c>
      <c r="G140" s="14">
        <f t="shared" si="55"/>
        <v>0</v>
      </c>
      <c r="H140" s="13">
        <f t="shared" si="56"/>
        <v>0</v>
      </c>
      <c r="K140" s="33"/>
      <c r="L140" s="34"/>
    </row>
    <row r="141" spans="1:12">
      <c r="A141" s="16" t="s">
        <v>164</v>
      </c>
      <c r="B141" s="6" t="s">
        <v>18</v>
      </c>
      <c r="C141" s="22">
        <v>1</v>
      </c>
      <c r="D141" s="15"/>
      <c r="E141" s="28" t="s">
        <v>452</v>
      </c>
      <c r="F141" s="13">
        <f t="shared" si="54"/>
        <v>0</v>
      </c>
      <c r="G141" s="14">
        <f t="shared" si="55"/>
        <v>0</v>
      </c>
      <c r="H141" s="13">
        <f t="shared" si="56"/>
        <v>0</v>
      </c>
      <c r="K141" s="33"/>
      <c r="L141" s="34"/>
    </row>
    <row r="142" spans="1:12">
      <c r="A142" s="16" t="s">
        <v>163</v>
      </c>
      <c r="B142" s="6" t="s">
        <v>17</v>
      </c>
      <c r="C142" s="22">
        <v>1</v>
      </c>
      <c r="D142" s="15"/>
      <c r="E142" s="28" t="s">
        <v>452</v>
      </c>
      <c r="F142" s="13">
        <f t="shared" si="54"/>
        <v>0</v>
      </c>
      <c r="G142" s="14">
        <f t="shared" si="55"/>
        <v>0</v>
      </c>
      <c r="H142" s="13">
        <f t="shared" si="56"/>
        <v>0</v>
      </c>
      <c r="K142" s="33"/>
      <c r="L142" s="34"/>
    </row>
    <row r="143" spans="1:12">
      <c r="A143" s="16" t="s">
        <v>162</v>
      </c>
      <c r="B143" s="6" t="s">
        <v>16</v>
      </c>
      <c r="C143" s="22">
        <v>1</v>
      </c>
      <c r="D143" s="15"/>
      <c r="E143" s="28" t="s">
        <v>452</v>
      </c>
      <c r="F143" s="13">
        <f t="shared" si="54"/>
        <v>0</v>
      </c>
      <c r="G143" s="14">
        <f t="shared" si="55"/>
        <v>0</v>
      </c>
      <c r="H143" s="13">
        <f t="shared" si="56"/>
        <v>0</v>
      </c>
      <c r="K143" s="33"/>
      <c r="L143" s="34"/>
    </row>
    <row r="144" spans="1:12">
      <c r="A144" s="16" t="s">
        <v>161</v>
      </c>
      <c r="B144" s="6" t="s">
        <v>15</v>
      </c>
      <c r="C144" s="22">
        <v>1</v>
      </c>
      <c r="D144" s="15"/>
      <c r="E144" s="28" t="s">
        <v>452</v>
      </c>
      <c r="F144" s="13">
        <f t="shared" si="54"/>
        <v>0</v>
      </c>
      <c r="G144" s="14">
        <f t="shared" si="55"/>
        <v>0</v>
      </c>
      <c r="H144" s="13">
        <f t="shared" si="56"/>
        <v>0</v>
      </c>
      <c r="K144" s="33"/>
      <c r="L144" s="34"/>
    </row>
    <row r="145" spans="1:12">
      <c r="A145" s="16" t="s">
        <v>160</v>
      </c>
      <c r="B145" s="6" t="s">
        <v>14</v>
      </c>
      <c r="C145" s="22">
        <v>1</v>
      </c>
      <c r="D145" s="15"/>
      <c r="E145" s="28" t="s">
        <v>452</v>
      </c>
      <c r="F145" s="13">
        <f t="shared" si="54"/>
        <v>0</v>
      </c>
      <c r="G145" s="14">
        <f t="shared" si="55"/>
        <v>0</v>
      </c>
      <c r="H145" s="13">
        <f t="shared" si="56"/>
        <v>0</v>
      </c>
      <c r="K145" s="33"/>
      <c r="L145" s="34"/>
    </row>
    <row r="146" spans="1:12">
      <c r="A146" s="16" t="s">
        <v>159</v>
      </c>
      <c r="B146" s="6" t="s">
        <v>13</v>
      </c>
      <c r="C146" s="22">
        <v>1</v>
      </c>
      <c r="D146" s="15"/>
      <c r="E146" s="28" t="s">
        <v>452</v>
      </c>
      <c r="F146" s="13">
        <f t="shared" si="54"/>
        <v>0</v>
      </c>
      <c r="G146" s="14">
        <f t="shared" si="55"/>
        <v>0</v>
      </c>
      <c r="H146" s="13">
        <f t="shared" si="56"/>
        <v>0</v>
      </c>
      <c r="K146" s="33"/>
      <c r="L146" s="34"/>
    </row>
    <row r="147" spans="1:12">
      <c r="A147" s="16" t="s">
        <v>158</v>
      </c>
      <c r="B147" s="6" t="s">
        <v>12</v>
      </c>
      <c r="C147" s="22">
        <v>1</v>
      </c>
      <c r="D147" s="15"/>
      <c r="E147" s="28" t="s">
        <v>452</v>
      </c>
      <c r="F147" s="13">
        <f t="shared" si="54"/>
        <v>0</v>
      </c>
      <c r="G147" s="14">
        <f t="shared" si="55"/>
        <v>0</v>
      </c>
      <c r="H147" s="13">
        <f t="shared" si="56"/>
        <v>0</v>
      </c>
      <c r="K147" s="33"/>
      <c r="L147" s="34"/>
    </row>
    <row r="148" spans="1:12">
      <c r="A148" s="16" t="s">
        <v>157</v>
      </c>
      <c r="B148" s="6" t="s">
        <v>11</v>
      </c>
      <c r="C148" s="22">
        <v>1</v>
      </c>
      <c r="D148" s="15"/>
      <c r="E148" s="28" t="s">
        <v>452</v>
      </c>
      <c r="F148" s="13">
        <f t="shared" si="54"/>
        <v>0</v>
      </c>
      <c r="G148" s="14">
        <f t="shared" si="55"/>
        <v>0</v>
      </c>
      <c r="H148" s="13">
        <f t="shared" si="56"/>
        <v>0</v>
      </c>
      <c r="K148" s="33"/>
      <c r="L148" s="34"/>
    </row>
    <row r="149" spans="1:12">
      <c r="A149" s="16" t="s">
        <v>156</v>
      </c>
      <c r="B149" s="6" t="s">
        <v>10</v>
      </c>
      <c r="C149" s="22">
        <v>1</v>
      </c>
      <c r="D149" s="15"/>
      <c r="E149" s="28" t="s">
        <v>452</v>
      </c>
      <c r="F149" s="13">
        <f t="shared" si="54"/>
        <v>0</v>
      </c>
      <c r="G149" s="14">
        <f t="shared" si="55"/>
        <v>0</v>
      </c>
      <c r="H149" s="13">
        <f t="shared" si="56"/>
        <v>0</v>
      </c>
      <c r="K149" s="33"/>
      <c r="L149" s="34"/>
    </row>
    <row r="150" spans="1:12">
      <c r="A150" s="16" t="s">
        <v>155</v>
      </c>
      <c r="B150" s="6" t="s">
        <v>9</v>
      </c>
      <c r="C150" s="22">
        <v>1</v>
      </c>
      <c r="D150" s="15"/>
      <c r="E150" s="28" t="s">
        <v>452</v>
      </c>
      <c r="F150" s="13">
        <f t="shared" si="54"/>
        <v>0</v>
      </c>
      <c r="G150" s="14">
        <f t="shared" si="55"/>
        <v>0</v>
      </c>
      <c r="H150" s="13">
        <f t="shared" si="56"/>
        <v>0</v>
      </c>
      <c r="K150" s="33"/>
      <c r="L150" s="34"/>
    </row>
    <row r="151" spans="1:12">
      <c r="A151" s="16" t="s">
        <v>154</v>
      </c>
      <c r="B151" s="6" t="s">
        <v>8</v>
      </c>
      <c r="C151" s="22">
        <v>1</v>
      </c>
      <c r="D151" s="15"/>
      <c r="E151" s="28" t="s">
        <v>452</v>
      </c>
      <c r="F151" s="13">
        <f t="shared" si="54"/>
        <v>0</v>
      </c>
      <c r="G151" s="14">
        <f t="shared" si="55"/>
        <v>0</v>
      </c>
      <c r="H151" s="13">
        <f t="shared" si="56"/>
        <v>0</v>
      </c>
      <c r="K151" s="33"/>
      <c r="L151" s="34"/>
    </row>
    <row r="152" spans="1:12">
      <c r="A152" s="16" t="s">
        <v>153</v>
      </c>
      <c r="B152" s="6" t="s">
        <v>7</v>
      </c>
      <c r="C152" s="22">
        <v>1</v>
      </c>
      <c r="D152" s="15"/>
      <c r="E152" s="28" t="s">
        <v>452</v>
      </c>
      <c r="F152" s="13">
        <f t="shared" si="54"/>
        <v>0</v>
      </c>
      <c r="G152" s="14">
        <f t="shared" si="55"/>
        <v>0</v>
      </c>
      <c r="H152" s="13">
        <f t="shared" si="56"/>
        <v>0</v>
      </c>
      <c r="K152" s="33"/>
      <c r="L152" s="34"/>
    </row>
    <row r="153" spans="1:12">
      <c r="A153" s="16" t="s">
        <v>152</v>
      </c>
      <c r="B153" s="6" t="s">
        <v>6</v>
      </c>
      <c r="C153" s="22">
        <v>1</v>
      </c>
      <c r="D153" s="15"/>
      <c r="E153" s="28" t="s">
        <v>452</v>
      </c>
      <c r="F153" s="13">
        <f t="shared" si="54"/>
        <v>0</v>
      </c>
      <c r="G153" s="14">
        <f t="shared" si="55"/>
        <v>0</v>
      </c>
      <c r="H153" s="13">
        <f t="shared" si="56"/>
        <v>0</v>
      </c>
      <c r="K153" s="33"/>
      <c r="L153" s="34"/>
    </row>
    <row r="154" spans="1:12">
      <c r="A154" s="16" t="s">
        <v>455</v>
      </c>
      <c r="B154" s="6" t="s">
        <v>5</v>
      </c>
      <c r="C154" s="22">
        <v>1</v>
      </c>
      <c r="D154" s="15"/>
      <c r="E154" s="28" t="s">
        <v>452</v>
      </c>
      <c r="F154" s="13">
        <f t="shared" si="54"/>
        <v>0</v>
      </c>
      <c r="G154" s="14">
        <f t="shared" ref="G154:G157" si="57">C154*D154</f>
        <v>0</v>
      </c>
      <c r="H154" s="13">
        <f t="shared" ref="H154:H157" si="58">C154*F154</f>
        <v>0</v>
      </c>
      <c r="K154" s="33"/>
      <c r="L154" s="34"/>
    </row>
    <row r="155" spans="1:12">
      <c r="A155" s="16" t="s">
        <v>456</v>
      </c>
      <c r="B155" s="6" t="s">
        <v>4</v>
      </c>
      <c r="C155" s="22">
        <v>1</v>
      </c>
      <c r="D155" s="15"/>
      <c r="E155" s="28" t="s">
        <v>452</v>
      </c>
      <c r="F155" s="13">
        <f t="shared" si="54"/>
        <v>0</v>
      </c>
      <c r="G155" s="14">
        <f t="shared" si="57"/>
        <v>0</v>
      </c>
      <c r="H155" s="13">
        <f t="shared" si="58"/>
        <v>0</v>
      </c>
      <c r="K155" s="33"/>
      <c r="L155" s="34"/>
    </row>
    <row r="156" spans="1:12">
      <c r="A156" s="16" t="s">
        <v>457</v>
      </c>
      <c r="B156" s="6" t="s">
        <v>3</v>
      </c>
      <c r="C156" s="22">
        <v>1</v>
      </c>
      <c r="D156" s="15"/>
      <c r="E156" s="28" t="s">
        <v>452</v>
      </c>
      <c r="F156" s="13">
        <f t="shared" si="54"/>
        <v>0</v>
      </c>
      <c r="G156" s="14">
        <f t="shared" si="57"/>
        <v>0</v>
      </c>
      <c r="H156" s="13">
        <f t="shared" si="58"/>
        <v>0</v>
      </c>
      <c r="K156" s="33"/>
      <c r="L156" s="34"/>
    </row>
    <row r="157" spans="1:12">
      <c r="A157" s="16" t="s">
        <v>458</v>
      </c>
      <c r="B157" s="6" t="s">
        <v>2</v>
      </c>
      <c r="C157" s="22">
        <v>1</v>
      </c>
      <c r="D157" s="15"/>
      <c r="E157" s="28" t="s">
        <v>452</v>
      </c>
      <c r="F157" s="13">
        <f t="shared" si="54"/>
        <v>0</v>
      </c>
      <c r="G157" s="14">
        <f t="shared" si="57"/>
        <v>0</v>
      </c>
      <c r="H157" s="13">
        <f t="shared" si="58"/>
        <v>0</v>
      </c>
      <c r="K157" s="33"/>
      <c r="L157" s="36">
        <f>SUM(H138:H157)</f>
        <v>0</v>
      </c>
    </row>
    <row r="158" spans="1:12" ht="28.5" customHeight="1">
      <c r="A158" s="39" t="s">
        <v>151</v>
      </c>
      <c r="B158" s="40" t="s">
        <v>323</v>
      </c>
      <c r="C158" s="41"/>
      <c r="D158" s="42"/>
      <c r="E158" s="42"/>
      <c r="F158" s="42"/>
      <c r="G158" s="70"/>
      <c r="H158" s="71"/>
      <c r="K158" s="33"/>
      <c r="L158" s="34"/>
    </row>
    <row r="159" spans="1:12">
      <c r="A159" s="16" t="s">
        <v>150</v>
      </c>
      <c r="B159" s="6" t="s">
        <v>21</v>
      </c>
      <c r="C159" s="22">
        <v>1</v>
      </c>
      <c r="D159" s="15"/>
      <c r="E159" s="28" t="s">
        <v>452</v>
      </c>
      <c r="F159" s="13">
        <f t="shared" ref="F159:F171" si="59">D159</f>
        <v>0</v>
      </c>
      <c r="G159" s="14">
        <f t="shared" ref="G159:G171" si="60">C159*D159</f>
        <v>0</v>
      </c>
      <c r="H159" s="13">
        <f t="shared" ref="H159:H171" si="61">C159*F159</f>
        <v>0</v>
      </c>
      <c r="K159" s="33"/>
      <c r="L159" s="34"/>
    </row>
    <row r="160" spans="1:12">
      <c r="A160" s="16" t="s">
        <v>149</v>
      </c>
      <c r="B160" s="6" t="s">
        <v>20</v>
      </c>
      <c r="C160" s="22">
        <v>1</v>
      </c>
      <c r="D160" s="15"/>
      <c r="E160" s="28" t="s">
        <v>452</v>
      </c>
      <c r="F160" s="13">
        <f t="shared" si="59"/>
        <v>0</v>
      </c>
      <c r="G160" s="14">
        <f t="shared" si="60"/>
        <v>0</v>
      </c>
      <c r="H160" s="13">
        <f t="shared" si="61"/>
        <v>0</v>
      </c>
      <c r="K160" s="33"/>
      <c r="L160" s="34"/>
    </row>
    <row r="161" spans="1:12">
      <c r="A161" s="16" t="s">
        <v>148</v>
      </c>
      <c r="B161" s="6" t="s">
        <v>19</v>
      </c>
      <c r="C161" s="22">
        <v>115</v>
      </c>
      <c r="D161" s="15"/>
      <c r="E161" s="28" t="s">
        <v>452</v>
      </c>
      <c r="F161" s="13">
        <f t="shared" si="59"/>
        <v>0</v>
      </c>
      <c r="G161" s="14">
        <f t="shared" si="60"/>
        <v>0</v>
      </c>
      <c r="H161" s="13">
        <f t="shared" si="61"/>
        <v>0</v>
      </c>
      <c r="K161" s="33"/>
      <c r="L161" s="34"/>
    </row>
    <row r="162" spans="1:12">
      <c r="A162" s="16" t="s">
        <v>147</v>
      </c>
      <c r="B162" s="6" t="s">
        <v>18</v>
      </c>
      <c r="C162" s="22">
        <v>8</v>
      </c>
      <c r="D162" s="15"/>
      <c r="E162" s="28" t="s">
        <v>452</v>
      </c>
      <c r="F162" s="13">
        <f t="shared" si="59"/>
        <v>0</v>
      </c>
      <c r="G162" s="14">
        <f t="shared" si="60"/>
        <v>0</v>
      </c>
      <c r="H162" s="13">
        <f t="shared" si="61"/>
        <v>0</v>
      </c>
      <c r="K162" s="33"/>
      <c r="L162" s="34"/>
    </row>
    <row r="163" spans="1:12">
      <c r="A163" s="16" t="s">
        <v>146</v>
      </c>
      <c r="B163" s="6" t="s">
        <v>17</v>
      </c>
      <c r="C163" s="22">
        <v>8</v>
      </c>
      <c r="D163" s="15"/>
      <c r="E163" s="28" t="s">
        <v>452</v>
      </c>
      <c r="F163" s="13">
        <f t="shared" si="59"/>
        <v>0</v>
      </c>
      <c r="G163" s="14">
        <f t="shared" si="60"/>
        <v>0</v>
      </c>
      <c r="H163" s="13">
        <f t="shared" si="61"/>
        <v>0</v>
      </c>
      <c r="K163" s="33"/>
      <c r="L163" s="34"/>
    </row>
    <row r="164" spans="1:12">
      <c r="A164" s="16" t="s">
        <v>145</v>
      </c>
      <c r="B164" s="6" t="s">
        <v>16</v>
      </c>
      <c r="C164" s="22">
        <v>1</v>
      </c>
      <c r="D164" s="15"/>
      <c r="E164" s="28" t="s">
        <v>452</v>
      </c>
      <c r="F164" s="13">
        <f t="shared" si="59"/>
        <v>0</v>
      </c>
      <c r="G164" s="14">
        <f t="shared" si="60"/>
        <v>0</v>
      </c>
      <c r="H164" s="13">
        <f t="shared" si="61"/>
        <v>0</v>
      </c>
      <c r="K164" s="33"/>
      <c r="L164" s="34"/>
    </row>
    <row r="165" spans="1:12">
      <c r="A165" s="16" t="s">
        <v>144</v>
      </c>
      <c r="B165" s="6" t="s">
        <v>15</v>
      </c>
      <c r="C165" s="22">
        <v>1</v>
      </c>
      <c r="D165" s="15"/>
      <c r="E165" s="28" t="s">
        <v>452</v>
      </c>
      <c r="F165" s="13">
        <f t="shared" si="59"/>
        <v>0</v>
      </c>
      <c r="G165" s="14">
        <f t="shared" si="60"/>
        <v>0</v>
      </c>
      <c r="H165" s="13">
        <f t="shared" si="61"/>
        <v>0</v>
      </c>
      <c r="K165" s="33"/>
      <c r="L165" s="34"/>
    </row>
    <row r="166" spans="1:12">
      <c r="A166" s="16" t="s">
        <v>143</v>
      </c>
      <c r="B166" s="6" t="s">
        <v>14</v>
      </c>
      <c r="C166" s="22">
        <v>1</v>
      </c>
      <c r="D166" s="15"/>
      <c r="E166" s="28" t="s">
        <v>452</v>
      </c>
      <c r="F166" s="13">
        <f t="shared" si="59"/>
        <v>0</v>
      </c>
      <c r="G166" s="14">
        <f t="shared" si="60"/>
        <v>0</v>
      </c>
      <c r="H166" s="13">
        <f t="shared" si="61"/>
        <v>0</v>
      </c>
      <c r="K166" s="33"/>
      <c r="L166" s="34"/>
    </row>
    <row r="167" spans="1:12">
      <c r="A167" s="16" t="s">
        <v>142</v>
      </c>
      <c r="B167" s="6" t="s">
        <v>13</v>
      </c>
      <c r="C167" s="22">
        <v>1</v>
      </c>
      <c r="D167" s="15"/>
      <c r="E167" s="28" t="s">
        <v>452</v>
      </c>
      <c r="F167" s="13">
        <f t="shared" si="59"/>
        <v>0</v>
      </c>
      <c r="G167" s="14">
        <f t="shared" si="60"/>
        <v>0</v>
      </c>
      <c r="H167" s="13">
        <f t="shared" si="61"/>
        <v>0</v>
      </c>
      <c r="K167" s="33"/>
      <c r="L167" s="34"/>
    </row>
    <row r="168" spans="1:12">
      <c r="A168" s="16" t="s">
        <v>141</v>
      </c>
      <c r="B168" s="6" t="s">
        <v>12</v>
      </c>
      <c r="C168" s="22">
        <v>1</v>
      </c>
      <c r="D168" s="15"/>
      <c r="E168" s="28" t="s">
        <v>452</v>
      </c>
      <c r="F168" s="13">
        <f t="shared" si="59"/>
        <v>0</v>
      </c>
      <c r="G168" s="14">
        <f t="shared" si="60"/>
        <v>0</v>
      </c>
      <c r="H168" s="13">
        <f t="shared" si="61"/>
        <v>0</v>
      </c>
      <c r="K168" s="33"/>
      <c r="L168" s="34"/>
    </row>
    <row r="169" spans="1:12">
      <c r="A169" s="16" t="s">
        <v>140</v>
      </c>
      <c r="B169" s="6" t="s">
        <v>11</v>
      </c>
      <c r="C169" s="22">
        <v>1</v>
      </c>
      <c r="D169" s="15"/>
      <c r="E169" s="28" t="s">
        <v>452</v>
      </c>
      <c r="F169" s="13">
        <f t="shared" si="59"/>
        <v>0</v>
      </c>
      <c r="G169" s="14">
        <f t="shared" si="60"/>
        <v>0</v>
      </c>
      <c r="H169" s="13">
        <f t="shared" si="61"/>
        <v>0</v>
      </c>
      <c r="K169" s="33"/>
      <c r="L169" s="34"/>
    </row>
    <row r="170" spans="1:12">
      <c r="A170" s="16" t="s">
        <v>139</v>
      </c>
      <c r="B170" s="6" t="s">
        <v>10</v>
      </c>
      <c r="C170" s="22">
        <v>1</v>
      </c>
      <c r="D170" s="15"/>
      <c r="E170" s="28" t="s">
        <v>452</v>
      </c>
      <c r="F170" s="13">
        <f t="shared" si="59"/>
        <v>0</v>
      </c>
      <c r="G170" s="14">
        <f t="shared" si="60"/>
        <v>0</v>
      </c>
      <c r="H170" s="13">
        <f t="shared" si="61"/>
        <v>0</v>
      </c>
      <c r="K170" s="33"/>
      <c r="L170" s="34"/>
    </row>
    <row r="171" spans="1:12">
      <c r="A171" s="16" t="s">
        <v>138</v>
      </c>
      <c r="B171" s="6" t="s">
        <v>9</v>
      </c>
      <c r="C171" s="22">
        <v>1</v>
      </c>
      <c r="D171" s="15"/>
      <c r="E171" s="28" t="s">
        <v>452</v>
      </c>
      <c r="F171" s="13">
        <f t="shared" si="59"/>
        <v>0</v>
      </c>
      <c r="G171" s="14">
        <f t="shared" si="60"/>
        <v>0</v>
      </c>
      <c r="H171" s="13">
        <f t="shared" si="61"/>
        <v>0</v>
      </c>
      <c r="K171" s="33"/>
      <c r="L171" s="34"/>
    </row>
    <row r="172" spans="1:12">
      <c r="A172" s="16" t="s">
        <v>459</v>
      </c>
      <c r="B172" s="6" t="s">
        <v>8</v>
      </c>
      <c r="C172" s="22">
        <v>1</v>
      </c>
      <c r="D172" s="15"/>
      <c r="E172" s="28" t="s">
        <v>452</v>
      </c>
      <c r="F172" s="13">
        <f t="shared" ref="F172:F178" si="62">D172</f>
        <v>0</v>
      </c>
      <c r="G172" s="14">
        <f t="shared" ref="G172:G178" si="63">C172*D172</f>
        <v>0</v>
      </c>
      <c r="H172" s="13">
        <f t="shared" ref="H172:H178" si="64">C172*F172</f>
        <v>0</v>
      </c>
      <c r="K172" s="33"/>
      <c r="L172" s="34"/>
    </row>
    <row r="173" spans="1:12">
      <c r="A173" s="16" t="s">
        <v>460</v>
      </c>
      <c r="B173" s="6" t="s">
        <v>7</v>
      </c>
      <c r="C173" s="22">
        <v>1</v>
      </c>
      <c r="D173" s="15"/>
      <c r="E173" s="28" t="s">
        <v>452</v>
      </c>
      <c r="F173" s="13">
        <f t="shared" si="62"/>
        <v>0</v>
      </c>
      <c r="G173" s="14">
        <f t="shared" si="63"/>
        <v>0</v>
      </c>
      <c r="H173" s="13">
        <f t="shared" si="64"/>
        <v>0</v>
      </c>
      <c r="K173" s="33"/>
      <c r="L173" s="34"/>
    </row>
    <row r="174" spans="1:12">
      <c r="A174" s="16" t="s">
        <v>461</v>
      </c>
      <c r="B174" s="6" t="s">
        <v>6</v>
      </c>
      <c r="C174" s="22">
        <v>1</v>
      </c>
      <c r="D174" s="15"/>
      <c r="E174" s="28" t="s">
        <v>452</v>
      </c>
      <c r="F174" s="13">
        <f t="shared" si="62"/>
        <v>0</v>
      </c>
      <c r="G174" s="14">
        <f t="shared" si="63"/>
        <v>0</v>
      </c>
      <c r="H174" s="13">
        <f t="shared" si="64"/>
        <v>0</v>
      </c>
      <c r="K174" s="33"/>
      <c r="L174" s="34"/>
    </row>
    <row r="175" spans="1:12">
      <c r="A175" s="16" t="s">
        <v>462</v>
      </c>
      <c r="B175" s="6" t="s">
        <v>5</v>
      </c>
      <c r="C175" s="22">
        <v>1</v>
      </c>
      <c r="D175" s="15"/>
      <c r="E175" s="28" t="s">
        <v>452</v>
      </c>
      <c r="F175" s="13">
        <f t="shared" si="62"/>
        <v>0</v>
      </c>
      <c r="G175" s="14">
        <f t="shared" si="63"/>
        <v>0</v>
      </c>
      <c r="H175" s="13">
        <f t="shared" si="64"/>
        <v>0</v>
      </c>
      <c r="K175" s="33"/>
      <c r="L175" s="34"/>
    </row>
    <row r="176" spans="1:12">
      <c r="A176" s="16" t="s">
        <v>463</v>
      </c>
      <c r="B176" s="6" t="s">
        <v>4</v>
      </c>
      <c r="C176" s="22">
        <v>1</v>
      </c>
      <c r="D176" s="15"/>
      <c r="E176" s="28" t="s">
        <v>452</v>
      </c>
      <c r="F176" s="13">
        <f t="shared" si="62"/>
        <v>0</v>
      </c>
      <c r="G176" s="14">
        <f t="shared" si="63"/>
        <v>0</v>
      </c>
      <c r="H176" s="13">
        <f t="shared" si="64"/>
        <v>0</v>
      </c>
      <c r="K176" s="33"/>
      <c r="L176" s="34"/>
    </row>
    <row r="177" spans="1:12">
      <c r="A177" s="16" t="s">
        <v>464</v>
      </c>
      <c r="B177" s="6" t="s">
        <v>3</v>
      </c>
      <c r="C177" s="22">
        <v>1</v>
      </c>
      <c r="D177" s="15"/>
      <c r="E177" s="28" t="s">
        <v>452</v>
      </c>
      <c r="F177" s="13">
        <f t="shared" si="62"/>
        <v>0</v>
      </c>
      <c r="G177" s="14">
        <f t="shared" si="63"/>
        <v>0</v>
      </c>
      <c r="H177" s="13">
        <f t="shared" si="64"/>
        <v>0</v>
      </c>
      <c r="K177" s="33"/>
      <c r="L177" s="34"/>
    </row>
    <row r="178" spans="1:12">
      <c r="A178" s="16" t="s">
        <v>465</v>
      </c>
      <c r="B178" s="6" t="s">
        <v>2</v>
      </c>
      <c r="C178" s="22">
        <v>1</v>
      </c>
      <c r="D178" s="15"/>
      <c r="E178" s="28" t="s">
        <v>452</v>
      </c>
      <c r="F178" s="13">
        <f t="shared" si="62"/>
        <v>0</v>
      </c>
      <c r="G178" s="14">
        <f t="shared" si="63"/>
        <v>0</v>
      </c>
      <c r="H178" s="13">
        <f t="shared" si="64"/>
        <v>0</v>
      </c>
      <c r="K178" s="33"/>
      <c r="L178" s="36">
        <f>SUM(H159:H178)</f>
        <v>0</v>
      </c>
    </row>
    <row r="179" spans="1:12" ht="28.5" customHeight="1">
      <c r="A179" s="39" t="s">
        <v>324</v>
      </c>
      <c r="B179" s="46" t="s">
        <v>318</v>
      </c>
      <c r="C179" s="41"/>
      <c r="D179" s="42"/>
      <c r="E179" s="42"/>
      <c r="F179" s="42"/>
      <c r="G179" s="70"/>
      <c r="H179" s="71"/>
      <c r="K179" s="33"/>
      <c r="L179" s="34"/>
    </row>
    <row r="180" spans="1:12">
      <c r="A180" s="16" t="s">
        <v>325</v>
      </c>
      <c r="B180" s="6" t="s">
        <v>21</v>
      </c>
      <c r="C180" s="22">
        <v>1</v>
      </c>
      <c r="D180" s="15"/>
      <c r="E180" s="28" t="s">
        <v>452</v>
      </c>
      <c r="F180" s="13">
        <f t="shared" ref="F180:F199" si="65">D180</f>
        <v>0</v>
      </c>
      <c r="G180" s="14">
        <f t="shared" ref="G180:G199" si="66">C180*D180</f>
        <v>0</v>
      </c>
      <c r="H180" s="13">
        <f t="shared" ref="H180:H199" si="67">C180*F180</f>
        <v>0</v>
      </c>
      <c r="K180" s="33"/>
      <c r="L180" s="34"/>
    </row>
    <row r="181" spans="1:12">
      <c r="A181" s="16" t="s">
        <v>326</v>
      </c>
      <c r="B181" s="6" t="s">
        <v>20</v>
      </c>
      <c r="C181" s="22">
        <v>8</v>
      </c>
      <c r="D181" s="15"/>
      <c r="E181" s="28" t="s">
        <v>452</v>
      </c>
      <c r="F181" s="13">
        <f t="shared" si="65"/>
        <v>0</v>
      </c>
      <c r="G181" s="14">
        <f t="shared" si="66"/>
        <v>0</v>
      </c>
      <c r="H181" s="13">
        <f t="shared" si="67"/>
        <v>0</v>
      </c>
      <c r="K181" s="33"/>
      <c r="L181" s="34"/>
    </row>
    <row r="182" spans="1:12">
      <c r="A182" s="16" t="s">
        <v>327</v>
      </c>
      <c r="B182" s="6" t="s">
        <v>19</v>
      </c>
      <c r="C182" s="22">
        <v>70</v>
      </c>
      <c r="D182" s="15"/>
      <c r="E182" s="28" t="s">
        <v>452</v>
      </c>
      <c r="F182" s="13">
        <f t="shared" si="65"/>
        <v>0</v>
      </c>
      <c r="G182" s="14">
        <f t="shared" si="66"/>
        <v>0</v>
      </c>
      <c r="H182" s="13">
        <f t="shared" si="67"/>
        <v>0</v>
      </c>
      <c r="K182" s="33"/>
      <c r="L182" s="34"/>
    </row>
    <row r="183" spans="1:12">
      <c r="A183" s="16" t="s">
        <v>328</v>
      </c>
      <c r="B183" s="6" t="s">
        <v>18</v>
      </c>
      <c r="C183" s="22">
        <v>18</v>
      </c>
      <c r="D183" s="15"/>
      <c r="E183" s="28" t="s">
        <v>452</v>
      </c>
      <c r="F183" s="13">
        <f t="shared" si="65"/>
        <v>0</v>
      </c>
      <c r="G183" s="14">
        <f t="shared" si="66"/>
        <v>0</v>
      </c>
      <c r="H183" s="13">
        <f t="shared" si="67"/>
        <v>0</v>
      </c>
      <c r="K183" s="33"/>
      <c r="L183" s="34"/>
    </row>
    <row r="184" spans="1:12">
      <c r="A184" s="16" t="s">
        <v>329</v>
      </c>
      <c r="B184" s="6" t="s">
        <v>17</v>
      </c>
      <c r="C184" s="22">
        <v>15</v>
      </c>
      <c r="D184" s="15"/>
      <c r="E184" s="28" t="s">
        <v>452</v>
      </c>
      <c r="F184" s="13">
        <f t="shared" si="65"/>
        <v>0</v>
      </c>
      <c r="G184" s="14">
        <f t="shared" si="66"/>
        <v>0</v>
      </c>
      <c r="H184" s="13">
        <f t="shared" si="67"/>
        <v>0</v>
      </c>
      <c r="K184" s="33"/>
      <c r="L184" s="34"/>
    </row>
    <row r="185" spans="1:12">
      <c r="A185" s="16" t="s">
        <v>330</v>
      </c>
      <c r="B185" s="6" t="s">
        <v>16</v>
      </c>
      <c r="C185" s="22">
        <v>1</v>
      </c>
      <c r="D185" s="15"/>
      <c r="E185" s="28" t="s">
        <v>452</v>
      </c>
      <c r="F185" s="13">
        <f t="shared" si="65"/>
        <v>0</v>
      </c>
      <c r="G185" s="14">
        <f t="shared" si="66"/>
        <v>0</v>
      </c>
      <c r="H185" s="13">
        <f t="shared" si="67"/>
        <v>0</v>
      </c>
      <c r="K185" s="33"/>
      <c r="L185" s="34"/>
    </row>
    <row r="186" spans="1:12">
      <c r="A186" s="16" t="s">
        <v>331</v>
      </c>
      <c r="B186" s="6" t="s">
        <v>15</v>
      </c>
      <c r="C186" s="22">
        <v>1</v>
      </c>
      <c r="D186" s="15"/>
      <c r="E186" s="28" t="s">
        <v>452</v>
      </c>
      <c r="F186" s="13">
        <f t="shared" si="65"/>
        <v>0</v>
      </c>
      <c r="G186" s="14">
        <f t="shared" si="66"/>
        <v>0</v>
      </c>
      <c r="H186" s="13">
        <f t="shared" si="67"/>
        <v>0</v>
      </c>
      <c r="K186" s="33"/>
      <c r="L186" s="34"/>
    </row>
    <row r="187" spans="1:12">
      <c r="A187" s="16" t="s">
        <v>332</v>
      </c>
      <c r="B187" s="6" t="s">
        <v>14</v>
      </c>
      <c r="C187" s="22">
        <v>1</v>
      </c>
      <c r="D187" s="15"/>
      <c r="E187" s="28" t="s">
        <v>452</v>
      </c>
      <c r="F187" s="13">
        <f t="shared" si="65"/>
        <v>0</v>
      </c>
      <c r="G187" s="14">
        <f t="shared" si="66"/>
        <v>0</v>
      </c>
      <c r="H187" s="13">
        <f t="shared" si="67"/>
        <v>0</v>
      </c>
      <c r="K187" s="33"/>
      <c r="L187" s="34"/>
    </row>
    <row r="188" spans="1:12">
      <c r="A188" s="16" t="s">
        <v>333</v>
      </c>
      <c r="B188" s="6" t="s">
        <v>13</v>
      </c>
      <c r="C188" s="22">
        <v>1</v>
      </c>
      <c r="D188" s="15"/>
      <c r="E188" s="28" t="s">
        <v>452</v>
      </c>
      <c r="F188" s="13">
        <f t="shared" si="65"/>
        <v>0</v>
      </c>
      <c r="G188" s="14">
        <f t="shared" si="66"/>
        <v>0</v>
      </c>
      <c r="H188" s="13">
        <f t="shared" si="67"/>
        <v>0</v>
      </c>
      <c r="K188" s="33"/>
      <c r="L188" s="34"/>
    </row>
    <row r="189" spans="1:12">
      <c r="A189" s="16" t="s">
        <v>334</v>
      </c>
      <c r="B189" s="6" t="s">
        <v>12</v>
      </c>
      <c r="C189" s="22">
        <v>1</v>
      </c>
      <c r="D189" s="15"/>
      <c r="E189" s="28" t="s">
        <v>452</v>
      </c>
      <c r="F189" s="13">
        <f t="shared" si="65"/>
        <v>0</v>
      </c>
      <c r="G189" s="14">
        <f t="shared" si="66"/>
        <v>0</v>
      </c>
      <c r="H189" s="13">
        <f t="shared" si="67"/>
        <v>0</v>
      </c>
      <c r="K189" s="33"/>
      <c r="L189" s="34"/>
    </row>
    <row r="190" spans="1:12">
      <c r="A190" s="16" t="s">
        <v>335</v>
      </c>
      <c r="B190" s="6" t="s">
        <v>11</v>
      </c>
      <c r="C190" s="22">
        <v>1</v>
      </c>
      <c r="D190" s="15"/>
      <c r="E190" s="28" t="s">
        <v>452</v>
      </c>
      <c r="F190" s="13">
        <f t="shared" si="65"/>
        <v>0</v>
      </c>
      <c r="G190" s="14">
        <f t="shared" si="66"/>
        <v>0</v>
      </c>
      <c r="H190" s="13">
        <f t="shared" si="67"/>
        <v>0</v>
      </c>
      <c r="K190" s="33"/>
      <c r="L190" s="34"/>
    </row>
    <row r="191" spans="1:12">
      <c r="A191" s="16" t="s">
        <v>336</v>
      </c>
      <c r="B191" s="6" t="s">
        <v>10</v>
      </c>
      <c r="C191" s="22">
        <v>1</v>
      </c>
      <c r="D191" s="15"/>
      <c r="E191" s="28" t="s">
        <v>452</v>
      </c>
      <c r="F191" s="13">
        <f t="shared" si="65"/>
        <v>0</v>
      </c>
      <c r="G191" s="14">
        <f t="shared" si="66"/>
        <v>0</v>
      </c>
      <c r="H191" s="13">
        <f t="shared" si="67"/>
        <v>0</v>
      </c>
      <c r="K191" s="33"/>
      <c r="L191" s="34"/>
    </row>
    <row r="192" spans="1:12">
      <c r="A192" s="16" t="s">
        <v>337</v>
      </c>
      <c r="B192" s="6" t="s">
        <v>9</v>
      </c>
      <c r="C192" s="22">
        <v>1</v>
      </c>
      <c r="D192" s="15"/>
      <c r="E192" s="28" t="s">
        <v>452</v>
      </c>
      <c r="F192" s="13">
        <f t="shared" si="65"/>
        <v>0</v>
      </c>
      <c r="G192" s="14">
        <f t="shared" si="66"/>
        <v>0</v>
      </c>
      <c r="H192" s="13">
        <f t="shared" si="67"/>
        <v>0</v>
      </c>
      <c r="K192" s="33"/>
      <c r="L192" s="34"/>
    </row>
    <row r="193" spans="1:12">
      <c r="A193" s="16" t="s">
        <v>338</v>
      </c>
      <c r="B193" s="6" t="s">
        <v>8</v>
      </c>
      <c r="C193" s="22">
        <v>1</v>
      </c>
      <c r="D193" s="15"/>
      <c r="E193" s="28" t="s">
        <v>452</v>
      </c>
      <c r="F193" s="13">
        <f t="shared" si="65"/>
        <v>0</v>
      </c>
      <c r="G193" s="14">
        <f t="shared" si="66"/>
        <v>0</v>
      </c>
      <c r="H193" s="13">
        <f t="shared" si="67"/>
        <v>0</v>
      </c>
      <c r="K193" s="33"/>
      <c r="L193" s="34"/>
    </row>
    <row r="194" spans="1:12">
      <c r="A194" s="16" t="s">
        <v>339</v>
      </c>
      <c r="B194" s="6" t="s">
        <v>7</v>
      </c>
      <c r="C194" s="22">
        <v>1</v>
      </c>
      <c r="D194" s="15"/>
      <c r="E194" s="28" t="s">
        <v>452</v>
      </c>
      <c r="F194" s="13">
        <f t="shared" si="65"/>
        <v>0</v>
      </c>
      <c r="G194" s="14">
        <f t="shared" si="66"/>
        <v>0</v>
      </c>
      <c r="H194" s="13">
        <f t="shared" si="67"/>
        <v>0</v>
      </c>
      <c r="K194" s="33"/>
      <c r="L194" s="34"/>
    </row>
    <row r="195" spans="1:12">
      <c r="A195" s="16" t="s">
        <v>340</v>
      </c>
      <c r="B195" s="6" t="s">
        <v>6</v>
      </c>
      <c r="C195" s="22">
        <v>1</v>
      </c>
      <c r="D195" s="15"/>
      <c r="E195" s="28" t="s">
        <v>452</v>
      </c>
      <c r="F195" s="13">
        <f t="shared" si="65"/>
        <v>0</v>
      </c>
      <c r="G195" s="14">
        <f t="shared" si="66"/>
        <v>0</v>
      </c>
      <c r="H195" s="13">
        <f t="shared" si="67"/>
        <v>0</v>
      </c>
      <c r="K195" s="33"/>
      <c r="L195" s="34"/>
    </row>
    <row r="196" spans="1:12">
      <c r="A196" s="16" t="s">
        <v>341</v>
      </c>
      <c r="B196" s="6" t="s">
        <v>5</v>
      </c>
      <c r="C196" s="22">
        <v>1</v>
      </c>
      <c r="D196" s="15"/>
      <c r="E196" s="28" t="s">
        <v>452</v>
      </c>
      <c r="F196" s="13">
        <f t="shared" si="65"/>
        <v>0</v>
      </c>
      <c r="G196" s="14">
        <f t="shared" si="66"/>
        <v>0</v>
      </c>
      <c r="H196" s="13">
        <f t="shared" si="67"/>
        <v>0</v>
      </c>
      <c r="K196" s="33"/>
      <c r="L196" s="34"/>
    </row>
    <row r="197" spans="1:12">
      <c r="A197" s="16" t="s">
        <v>342</v>
      </c>
      <c r="B197" s="6" t="s">
        <v>4</v>
      </c>
      <c r="C197" s="22">
        <v>1</v>
      </c>
      <c r="D197" s="15"/>
      <c r="E197" s="28" t="s">
        <v>452</v>
      </c>
      <c r="F197" s="13">
        <f t="shared" si="65"/>
        <v>0</v>
      </c>
      <c r="G197" s="14">
        <f t="shared" si="66"/>
        <v>0</v>
      </c>
      <c r="H197" s="13">
        <f t="shared" si="67"/>
        <v>0</v>
      </c>
      <c r="K197" s="33"/>
      <c r="L197" s="34"/>
    </row>
    <row r="198" spans="1:12">
      <c r="A198" s="16" t="s">
        <v>343</v>
      </c>
      <c r="B198" s="6" t="s">
        <v>3</v>
      </c>
      <c r="C198" s="22">
        <v>1</v>
      </c>
      <c r="D198" s="15"/>
      <c r="E198" s="28" t="s">
        <v>452</v>
      </c>
      <c r="F198" s="13">
        <f t="shared" si="65"/>
        <v>0</v>
      </c>
      <c r="G198" s="14">
        <f t="shared" si="66"/>
        <v>0</v>
      </c>
      <c r="H198" s="13">
        <f t="shared" si="67"/>
        <v>0</v>
      </c>
      <c r="K198" s="33"/>
      <c r="L198" s="34"/>
    </row>
    <row r="199" spans="1:12">
      <c r="A199" s="16" t="s">
        <v>344</v>
      </c>
      <c r="B199" s="6" t="s">
        <v>2</v>
      </c>
      <c r="C199" s="22">
        <v>1</v>
      </c>
      <c r="D199" s="15"/>
      <c r="E199" s="28" t="s">
        <v>452</v>
      </c>
      <c r="F199" s="13">
        <f t="shared" si="65"/>
        <v>0</v>
      </c>
      <c r="G199" s="14">
        <f t="shared" si="66"/>
        <v>0</v>
      </c>
      <c r="H199" s="13">
        <f t="shared" si="67"/>
        <v>0</v>
      </c>
      <c r="K199" s="33"/>
      <c r="L199" s="36">
        <f>SUM(H180:H199)</f>
        <v>0</v>
      </c>
    </row>
    <row r="200" spans="1:12" ht="24.75" customHeight="1">
      <c r="A200" s="39" t="s">
        <v>345</v>
      </c>
      <c r="B200" s="40" t="s">
        <v>317</v>
      </c>
      <c r="C200" s="45"/>
      <c r="D200" s="42"/>
      <c r="E200" s="42"/>
      <c r="F200" s="42"/>
      <c r="G200" s="70"/>
      <c r="H200" s="71"/>
      <c r="K200" s="33"/>
      <c r="L200" s="34"/>
    </row>
    <row r="201" spans="1:12">
      <c r="A201" s="16" t="s">
        <v>346</v>
      </c>
      <c r="B201" s="6" t="s">
        <v>21</v>
      </c>
      <c r="C201" s="22">
        <v>1</v>
      </c>
      <c r="D201" s="15"/>
      <c r="E201" s="28" t="s">
        <v>452</v>
      </c>
      <c r="F201" s="13">
        <f t="shared" ref="F201:F220" si="68">D201</f>
        <v>0</v>
      </c>
      <c r="G201" s="14">
        <f t="shared" ref="G201:G220" si="69">C201*D201</f>
        <v>0</v>
      </c>
      <c r="H201" s="13">
        <f t="shared" ref="H201:H220" si="70">C201*F201</f>
        <v>0</v>
      </c>
      <c r="K201" s="33"/>
      <c r="L201" s="34"/>
    </row>
    <row r="202" spans="1:12">
      <c r="A202" s="16" t="s">
        <v>347</v>
      </c>
      <c r="B202" s="6" t="s">
        <v>20</v>
      </c>
      <c r="C202" s="22">
        <v>1</v>
      </c>
      <c r="D202" s="15"/>
      <c r="E202" s="28" t="s">
        <v>452</v>
      </c>
      <c r="F202" s="13">
        <f t="shared" si="68"/>
        <v>0</v>
      </c>
      <c r="G202" s="14">
        <f t="shared" si="69"/>
        <v>0</v>
      </c>
      <c r="H202" s="13">
        <f t="shared" si="70"/>
        <v>0</v>
      </c>
      <c r="K202" s="33"/>
      <c r="L202" s="34"/>
    </row>
    <row r="203" spans="1:12">
      <c r="A203" s="16" t="s">
        <v>348</v>
      </c>
      <c r="B203" s="6" t="s">
        <v>19</v>
      </c>
      <c r="C203" s="22">
        <v>8</v>
      </c>
      <c r="D203" s="15"/>
      <c r="E203" s="28" t="s">
        <v>452</v>
      </c>
      <c r="F203" s="13">
        <f t="shared" si="68"/>
        <v>0</v>
      </c>
      <c r="G203" s="14">
        <f t="shared" si="69"/>
        <v>0</v>
      </c>
      <c r="H203" s="13">
        <f t="shared" si="70"/>
        <v>0</v>
      </c>
      <c r="K203" s="33"/>
      <c r="L203" s="34"/>
    </row>
    <row r="204" spans="1:12">
      <c r="A204" s="16" t="s">
        <v>349</v>
      </c>
      <c r="B204" s="6" t="s">
        <v>18</v>
      </c>
      <c r="C204" s="22">
        <v>8</v>
      </c>
      <c r="D204" s="15"/>
      <c r="E204" s="28" t="s">
        <v>452</v>
      </c>
      <c r="F204" s="13">
        <f t="shared" si="68"/>
        <v>0</v>
      </c>
      <c r="G204" s="14">
        <f t="shared" si="69"/>
        <v>0</v>
      </c>
      <c r="H204" s="13">
        <f t="shared" si="70"/>
        <v>0</v>
      </c>
      <c r="K204" s="33"/>
      <c r="L204" s="34"/>
    </row>
    <row r="205" spans="1:12">
      <c r="A205" s="16" t="s">
        <v>350</v>
      </c>
      <c r="B205" s="6" t="s">
        <v>17</v>
      </c>
      <c r="C205" s="22">
        <v>1</v>
      </c>
      <c r="D205" s="15"/>
      <c r="E205" s="28" t="s">
        <v>452</v>
      </c>
      <c r="F205" s="13">
        <f t="shared" si="68"/>
        <v>0</v>
      </c>
      <c r="G205" s="14">
        <f t="shared" si="69"/>
        <v>0</v>
      </c>
      <c r="H205" s="13">
        <f t="shared" si="70"/>
        <v>0</v>
      </c>
      <c r="K205" s="33"/>
      <c r="L205" s="34"/>
    </row>
    <row r="206" spans="1:12">
      <c r="A206" s="16" t="s">
        <v>351</v>
      </c>
      <c r="B206" s="6" t="s">
        <v>16</v>
      </c>
      <c r="C206" s="22">
        <v>8</v>
      </c>
      <c r="D206" s="15"/>
      <c r="E206" s="28" t="s">
        <v>452</v>
      </c>
      <c r="F206" s="13">
        <f t="shared" si="68"/>
        <v>0</v>
      </c>
      <c r="G206" s="14">
        <f t="shared" si="69"/>
        <v>0</v>
      </c>
      <c r="H206" s="13">
        <f t="shared" si="70"/>
        <v>0</v>
      </c>
      <c r="K206" s="33"/>
      <c r="L206" s="34"/>
    </row>
    <row r="207" spans="1:12">
      <c r="A207" s="16" t="s">
        <v>352</v>
      </c>
      <c r="B207" s="6" t="s">
        <v>15</v>
      </c>
      <c r="C207" s="22">
        <v>1</v>
      </c>
      <c r="D207" s="15"/>
      <c r="E207" s="28" t="s">
        <v>452</v>
      </c>
      <c r="F207" s="13">
        <f t="shared" si="68"/>
        <v>0</v>
      </c>
      <c r="G207" s="14">
        <f t="shared" si="69"/>
        <v>0</v>
      </c>
      <c r="H207" s="13">
        <f t="shared" si="70"/>
        <v>0</v>
      </c>
      <c r="K207" s="33"/>
      <c r="L207" s="34"/>
    </row>
    <row r="208" spans="1:12">
      <c r="A208" s="16" t="s">
        <v>353</v>
      </c>
      <c r="B208" s="6" t="s">
        <v>14</v>
      </c>
      <c r="C208" s="22">
        <v>1</v>
      </c>
      <c r="D208" s="15"/>
      <c r="E208" s="28" t="s">
        <v>452</v>
      </c>
      <c r="F208" s="13">
        <f t="shared" si="68"/>
        <v>0</v>
      </c>
      <c r="G208" s="14">
        <f t="shared" si="69"/>
        <v>0</v>
      </c>
      <c r="H208" s="13">
        <f t="shared" si="70"/>
        <v>0</v>
      </c>
      <c r="K208" s="33"/>
      <c r="L208" s="34"/>
    </row>
    <row r="209" spans="1:12">
      <c r="A209" s="16" t="s">
        <v>354</v>
      </c>
      <c r="B209" s="6" t="s">
        <v>13</v>
      </c>
      <c r="C209" s="22">
        <v>1</v>
      </c>
      <c r="D209" s="15"/>
      <c r="E209" s="28" t="s">
        <v>452</v>
      </c>
      <c r="F209" s="13">
        <f t="shared" si="68"/>
        <v>0</v>
      </c>
      <c r="G209" s="14">
        <f t="shared" si="69"/>
        <v>0</v>
      </c>
      <c r="H209" s="13">
        <f t="shared" si="70"/>
        <v>0</v>
      </c>
      <c r="K209" s="33"/>
      <c r="L209" s="34"/>
    </row>
    <row r="210" spans="1:12">
      <c r="A210" s="16" t="s">
        <v>355</v>
      </c>
      <c r="B210" s="6" t="s">
        <v>12</v>
      </c>
      <c r="C210" s="22">
        <v>1</v>
      </c>
      <c r="D210" s="15"/>
      <c r="E210" s="28" t="s">
        <v>452</v>
      </c>
      <c r="F210" s="13">
        <f t="shared" si="68"/>
        <v>0</v>
      </c>
      <c r="G210" s="14">
        <f t="shared" si="69"/>
        <v>0</v>
      </c>
      <c r="H210" s="13">
        <f t="shared" si="70"/>
        <v>0</v>
      </c>
      <c r="K210" s="33"/>
      <c r="L210" s="34"/>
    </row>
    <row r="211" spans="1:12">
      <c r="A211" s="16" t="s">
        <v>356</v>
      </c>
      <c r="B211" s="6" t="s">
        <v>11</v>
      </c>
      <c r="C211" s="22">
        <v>1</v>
      </c>
      <c r="D211" s="15"/>
      <c r="E211" s="28" t="s">
        <v>452</v>
      </c>
      <c r="F211" s="13">
        <f t="shared" si="68"/>
        <v>0</v>
      </c>
      <c r="G211" s="14">
        <f t="shared" si="69"/>
        <v>0</v>
      </c>
      <c r="H211" s="13">
        <f t="shared" si="70"/>
        <v>0</v>
      </c>
      <c r="K211" s="33"/>
      <c r="L211" s="34"/>
    </row>
    <row r="212" spans="1:12">
      <c r="A212" s="16" t="s">
        <v>357</v>
      </c>
      <c r="B212" s="6" t="s">
        <v>10</v>
      </c>
      <c r="C212" s="22">
        <v>1</v>
      </c>
      <c r="D212" s="15"/>
      <c r="E212" s="28" t="s">
        <v>452</v>
      </c>
      <c r="F212" s="13">
        <f t="shared" si="68"/>
        <v>0</v>
      </c>
      <c r="G212" s="14">
        <f t="shared" si="69"/>
        <v>0</v>
      </c>
      <c r="H212" s="13">
        <f t="shared" si="70"/>
        <v>0</v>
      </c>
      <c r="K212" s="33"/>
      <c r="L212" s="34"/>
    </row>
    <row r="213" spans="1:12">
      <c r="A213" s="16" t="s">
        <v>358</v>
      </c>
      <c r="B213" s="6" t="s">
        <v>9</v>
      </c>
      <c r="C213" s="22">
        <v>1</v>
      </c>
      <c r="D213" s="15"/>
      <c r="E213" s="28" t="s">
        <v>452</v>
      </c>
      <c r="F213" s="13">
        <f t="shared" si="68"/>
        <v>0</v>
      </c>
      <c r="G213" s="14">
        <f t="shared" si="69"/>
        <v>0</v>
      </c>
      <c r="H213" s="13">
        <f t="shared" si="70"/>
        <v>0</v>
      </c>
      <c r="K213" s="33"/>
      <c r="L213" s="34"/>
    </row>
    <row r="214" spans="1:12">
      <c r="A214" s="16" t="s">
        <v>359</v>
      </c>
      <c r="B214" s="6" t="s">
        <v>8</v>
      </c>
      <c r="C214" s="22">
        <v>1</v>
      </c>
      <c r="D214" s="15"/>
      <c r="E214" s="28" t="s">
        <v>452</v>
      </c>
      <c r="F214" s="13">
        <f t="shared" si="68"/>
        <v>0</v>
      </c>
      <c r="G214" s="14">
        <f t="shared" si="69"/>
        <v>0</v>
      </c>
      <c r="H214" s="13">
        <f t="shared" si="70"/>
        <v>0</v>
      </c>
      <c r="K214" s="33"/>
      <c r="L214" s="34"/>
    </row>
    <row r="215" spans="1:12">
      <c r="A215" s="16" t="s">
        <v>360</v>
      </c>
      <c r="B215" s="6" t="s">
        <v>7</v>
      </c>
      <c r="C215" s="22">
        <v>1</v>
      </c>
      <c r="D215" s="15"/>
      <c r="E215" s="28" t="s">
        <v>452</v>
      </c>
      <c r="F215" s="13">
        <f t="shared" si="68"/>
        <v>0</v>
      </c>
      <c r="G215" s="14">
        <f t="shared" si="69"/>
        <v>0</v>
      </c>
      <c r="H215" s="13">
        <f t="shared" si="70"/>
        <v>0</v>
      </c>
      <c r="K215" s="33"/>
      <c r="L215" s="34"/>
    </row>
    <row r="216" spans="1:12">
      <c r="A216" s="16" t="s">
        <v>361</v>
      </c>
      <c r="B216" s="6" t="s">
        <v>6</v>
      </c>
      <c r="C216" s="22">
        <v>1</v>
      </c>
      <c r="D216" s="15"/>
      <c r="E216" s="28" t="s">
        <v>452</v>
      </c>
      <c r="F216" s="13">
        <f t="shared" si="68"/>
        <v>0</v>
      </c>
      <c r="G216" s="14">
        <f t="shared" si="69"/>
        <v>0</v>
      </c>
      <c r="H216" s="13">
        <f t="shared" si="70"/>
        <v>0</v>
      </c>
      <c r="K216" s="33"/>
      <c r="L216" s="34"/>
    </row>
    <row r="217" spans="1:12">
      <c r="A217" s="16" t="s">
        <v>362</v>
      </c>
      <c r="B217" s="6" t="s">
        <v>5</v>
      </c>
      <c r="C217" s="22">
        <v>1</v>
      </c>
      <c r="D217" s="15"/>
      <c r="E217" s="28" t="s">
        <v>452</v>
      </c>
      <c r="F217" s="13">
        <f t="shared" si="68"/>
        <v>0</v>
      </c>
      <c r="G217" s="14">
        <f t="shared" si="69"/>
        <v>0</v>
      </c>
      <c r="H217" s="13">
        <f t="shared" si="70"/>
        <v>0</v>
      </c>
      <c r="K217" s="33"/>
      <c r="L217" s="34"/>
    </row>
    <row r="218" spans="1:12">
      <c r="A218" s="16" t="s">
        <v>363</v>
      </c>
      <c r="B218" s="6" t="s">
        <v>4</v>
      </c>
      <c r="C218" s="22">
        <v>1</v>
      </c>
      <c r="D218" s="15"/>
      <c r="E218" s="28" t="s">
        <v>452</v>
      </c>
      <c r="F218" s="13">
        <f t="shared" si="68"/>
        <v>0</v>
      </c>
      <c r="G218" s="14">
        <f t="shared" si="69"/>
        <v>0</v>
      </c>
      <c r="H218" s="13">
        <f t="shared" si="70"/>
        <v>0</v>
      </c>
      <c r="K218" s="33"/>
      <c r="L218" s="34"/>
    </row>
    <row r="219" spans="1:12">
      <c r="A219" s="16" t="s">
        <v>364</v>
      </c>
      <c r="B219" s="6" t="s">
        <v>3</v>
      </c>
      <c r="C219" s="22">
        <v>1</v>
      </c>
      <c r="D219" s="15"/>
      <c r="E219" s="28" t="s">
        <v>452</v>
      </c>
      <c r="F219" s="13">
        <f t="shared" si="68"/>
        <v>0</v>
      </c>
      <c r="G219" s="14">
        <f t="shared" si="69"/>
        <v>0</v>
      </c>
      <c r="H219" s="13">
        <f t="shared" si="70"/>
        <v>0</v>
      </c>
      <c r="K219" s="33"/>
      <c r="L219" s="34"/>
    </row>
    <row r="220" spans="1:12">
      <c r="A220" s="16" t="s">
        <v>365</v>
      </c>
      <c r="B220" s="6" t="s">
        <v>2</v>
      </c>
      <c r="C220" s="22">
        <v>1</v>
      </c>
      <c r="D220" s="15"/>
      <c r="E220" s="28" t="s">
        <v>452</v>
      </c>
      <c r="F220" s="13">
        <f t="shared" si="68"/>
        <v>0</v>
      </c>
      <c r="G220" s="14">
        <f t="shared" si="69"/>
        <v>0</v>
      </c>
      <c r="H220" s="13">
        <f t="shared" si="70"/>
        <v>0</v>
      </c>
      <c r="K220" s="33"/>
      <c r="L220" s="36">
        <f>SUM(H201:H220)</f>
        <v>0</v>
      </c>
    </row>
    <row r="221" spans="1:12" ht="27.75" customHeight="1">
      <c r="A221" s="39" t="s">
        <v>366</v>
      </c>
      <c r="B221" s="40" t="s">
        <v>316</v>
      </c>
      <c r="C221" s="41"/>
      <c r="D221" s="42"/>
      <c r="E221" s="42"/>
      <c r="F221" s="42"/>
      <c r="G221" s="70"/>
      <c r="H221" s="71"/>
      <c r="K221" s="33"/>
      <c r="L221" s="34"/>
    </row>
    <row r="222" spans="1:12">
      <c r="A222" s="16" t="s">
        <v>367</v>
      </c>
      <c r="B222" s="6" t="s">
        <v>21</v>
      </c>
      <c r="C222" s="22">
        <v>1</v>
      </c>
      <c r="D222" s="15"/>
      <c r="E222" s="28" t="s">
        <v>452</v>
      </c>
      <c r="F222" s="13">
        <f t="shared" ref="F222:F241" si="71">D222</f>
        <v>0</v>
      </c>
      <c r="G222" s="14">
        <f t="shared" ref="G222:G241" si="72">C222*D222</f>
        <v>0</v>
      </c>
      <c r="H222" s="13">
        <f t="shared" ref="H222:H241" si="73">C222*F222</f>
        <v>0</v>
      </c>
      <c r="K222" s="33"/>
      <c r="L222" s="34"/>
    </row>
    <row r="223" spans="1:12">
      <c r="A223" s="16" t="s">
        <v>368</v>
      </c>
      <c r="B223" s="6" t="s">
        <v>20</v>
      </c>
      <c r="C223" s="22">
        <v>1</v>
      </c>
      <c r="D223" s="15"/>
      <c r="E223" s="28" t="s">
        <v>452</v>
      </c>
      <c r="F223" s="13">
        <f t="shared" si="71"/>
        <v>0</v>
      </c>
      <c r="G223" s="14">
        <f t="shared" si="72"/>
        <v>0</v>
      </c>
      <c r="H223" s="13">
        <f t="shared" si="73"/>
        <v>0</v>
      </c>
      <c r="K223" s="33"/>
      <c r="L223" s="34"/>
    </row>
    <row r="224" spans="1:12">
      <c r="A224" s="16" t="s">
        <v>369</v>
      </c>
      <c r="B224" s="6" t="s">
        <v>19</v>
      </c>
      <c r="C224" s="22">
        <v>1</v>
      </c>
      <c r="D224" s="15"/>
      <c r="E224" s="28" t="s">
        <v>452</v>
      </c>
      <c r="F224" s="13">
        <f t="shared" si="71"/>
        <v>0</v>
      </c>
      <c r="G224" s="14">
        <f t="shared" si="72"/>
        <v>0</v>
      </c>
      <c r="H224" s="13">
        <f t="shared" si="73"/>
        <v>0</v>
      </c>
      <c r="K224" s="33"/>
      <c r="L224" s="34"/>
    </row>
    <row r="225" spans="1:12">
      <c r="A225" s="16" t="s">
        <v>370</v>
      </c>
      <c r="B225" s="6" t="s">
        <v>18</v>
      </c>
      <c r="C225" s="22">
        <v>1</v>
      </c>
      <c r="D225" s="15"/>
      <c r="E225" s="28" t="s">
        <v>452</v>
      </c>
      <c r="F225" s="13">
        <f t="shared" si="71"/>
        <v>0</v>
      </c>
      <c r="G225" s="14">
        <f t="shared" si="72"/>
        <v>0</v>
      </c>
      <c r="H225" s="13">
        <f t="shared" si="73"/>
        <v>0</v>
      </c>
      <c r="K225" s="33"/>
      <c r="L225" s="34"/>
    </row>
    <row r="226" spans="1:12">
      <c r="A226" s="16" t="s">
        <v>371</v>
      </c>
      <c r="B226" s="6" t="s">
        <v>17</v>
      </c>
      <c r="C226" s="22">
        <v>1</v>
      </c>
      <c r="D226" s="15"/>
      <c r="E226" s="28" t="s">
        <v>452</v>
      </c>
      <c r="F226" s="13">
        <f t="shared" si="71"/>
        <v>0</v>
      </c>
      <c r="G226" s="14">
        <f t="shared" si="72"/>
        <v>0</v>
      </c>
      <c r="H226" s="13">
        <f t="shared" si="73"/>
        <v>0</v>
      </c>
      <c r="K226" s="33"/>
      <c r="L226" s="34"/>
    </row>
    <row r="227" spans="1:12">
      <c r="A227" s="16" t="s">
        <v>372</v>
      </c>
      <c r="B227" s="6" t="s">
        <v>16</v>
      </c>
      <c r="C227" s="22">
        <v>1</v>
      </c>
      <c r="D227" s="15"/>
      <c r="E227" s="28" t="s">
        <v>452</v>
      </c>
      <c r="F227" s="13">
        <f t="shared" si="71"/>
        <v>0</v>
      </c>
      <c r="G227" s="14">
        <f t="shared" si="72"/>
        <v>0</v>
      </c>
      <c r="H227" s="13">
        <f t="shared" si="73"/>
        <v>0</v>
      </c>
      <c r="K227" s="33"/>
      <c r="L227" s="34"/>
    </row>
    <row r="228" spans="1:12">
      <c r="A228" s="16" t="s">
        <v>373</v>
      </c>
      <c r="B228" s="6" t="s">
        <v>15</v>
      </c>
      <c r="C228" s="22">
        <v>1</v>
      </c>
      <c r="D228" s="15"/>
      <c r="E228" s="28" t="s">
        <v>452</v>
      </c>
      <c r="F228" s="13">
        <f t="shared" si="71"/>
        <v>0</v>
      </c>
      <c r="G228" s="14">
        <f t="shared" si="72"/>
        <v>0</v>
      </c>
      <c r="H228" s="13">
        <f t="shared" si="73"/>
        <v>0</v>
      </c>
      <c r="K228" s="33"/>
      <c r="L228" s="34"/>
    </row>
    <row r="229" spans="1:12">
      <c r="A229" s="16" t="s">
        <v>374</v>
      </c>
      <c r="B229" s="6" t="s">
        <v>14</v>
      </c>
      <c r="C229" s="22">
        <v>1</v>
      </c>
      <c r="D229" s="15"/>
      <c r="E229" s="28" t="s">
        <v>452</v>
      </c>
      <c r="F229" s="13">
        <f t="shared" si="71"/>
        <v>0</v>
      </c>
      <c r="G229" s="14">
        <f t="shared" si="72"/>
        <v>0</v>
      </c>
      <c r="H229" s="13">
        <f t="shared" si="73"/>
        <v>0</v>
      </c>
      <c r="K229" s="33"/>
      <c r="L229" s="34"/>
    </row>
    <row r="230" spans="1:12">
      <c r="A230" s="16" t="s">
        <v>375</v>
      </c>
      <c r="B230" s="6" t="s">
        <v>13</v>
      </c>
      <c r="C230" s="22">
        <v>1</v>
      </c>
      <c r="D230" s="15"/>
      <c r="E230" s="28" t="s">
        <v>452</v>
      </c>
      <c r="F230" s="13">
        <f t="shared" si="71"/>
        <v>0</v>
      </c>
      <c r="G230" s="14">
        <f t="shared" si="72"/>
        <v>0</v>
      </c>
      <c r="H230" s="13">
        <f t="shared" si="73"/>
        <v>0</v>
      </c>
      <c r="K230" s="33"/>
      <c r="L230" s="34"/>
    </row>
    <row r="231" spans="1:12">
      <c r="A231" s="16" t="s">
        <v>376</v>
      </c>
      <c r="B231" s="6" t="s">
        <v>12</v>
      </c>
      <c r="C231" s="22">
        <v>1</v>
      </c>
      <c r="D231" s="15"/>
      <c r="E231" s="28" t="s">
        <v>452</v>
      </c>
      <c r="F231" s="13">
        <f t="shared" si="71"/>
        <v>0</v>
      </c>
      <c r="G231" s="14">
        <f t="shared" si="72"/>
        <v>0</v>
      </c>
      <c r="H231" s="13">
        <f t="shared" si="73"/>
        <v>0</v>
      </c>
      <c r="K231" s="33"/>
      <c r="L231" s="34"/>
    </row>
    <row r="232" spans="1:12">
      <c r="A232" s="16" t="s">
        <v>377</v>
      </c>
      <c r="B232" s="6" t="s">
        <v>11</v>
      </c>
      <c r="C232" s="22">
        <v>1</v>
      </c>
      <c r="D232" s="15"/>
      <c r="E232" s="28" t="s">
        <v>452</v>
      </c>
      <c r="F232" s="13">
        <f t="shared" si="71"/>
        <v>0</v>
      </c>
      <c r="G232" s="14">
        <f t="shared" si="72"/>
        <v>0</v>
      </c>
      <c r="H232" s="13">
        <f t="shared" si="73"/>
        <v>0</v>
      </c>
      <c r="K232" s="33"/>
      <c r="L232" s="34"/>
    </row>
    <row r="233" spans="1:12">
      <c r="A233" s="16" t="s">
        <v>378</v>
      </c>
      <c r="B233" s="6" t="s">
        <v>10</v>
      </c>
      <c r="C233" s="22">
        <v>1</v>
      </c>
      <c r="D233" s="15"/>
      <c r="E233" s="28" t="s">
        <v>452</v>
      </c>
      <c r="F233" s="13">
        <f t="shared" si="71"/>
        <v>0</v>
      </c>
      <c r="G233" s="14">
        <f t="shared" si="72"/>
        <v>0</v>
      </c>
      <c r="H233" s="13">
        <f t="shared" si="73"/>
        <v>0</v>
      </c>
      <c r="K233" s="33"/>
      <c r="L233" s="34"/>
    </row>
    <row r="234" spans="1:12">
      <c r="A234" s="16" t="s">
        <v>379</v>
      </c>
      <c r="B234" s="6" t="s">
        <v>9</v>
      </c>
      <c r="C234" s="22">
        <v>1</v>
      </c>
      <c r="D234" s="15"/>
      <c r="E234" s="28" t="s">
        <v>452</v>
      </c>
      <c r="F234" s="13">
        <f t="shared" si="71"/>
        <v>0</v>
      </c>
      <c r="G234" s="14">
        <f t="shared" si="72"/>
        <v>0</v>
      </c>
      <c r="H234" s="13">
        <f t="shared" si="73"/>
        <v>0</v>
      </c>
      <c r="K234" s="33"/>
      <c r="L234" s="34"/>
    </row>
    <row r="235" spans="1:12">
      <c r="A235" s="16" t="s">
        <v>380</v>
      </c>
      <c r="B235" s="6" t="s">
        <v>8</v>
      </c>
      <c r="C235" s="22">
        <v>1</v>
      </c>
      <c r="D235" s="15"/>
      <c r="E235" s="28" t="s">
        <v>452</v>
      </c>
      <c r="F235" s="13">
        <f t="shared" si="71"/>
        <v>0</v>
      </c>
      <c r="G235" s="14">
        <f t="shared" si="72"/>
        <v>0</v>
      </c>
      <c r="H235" s="13">
        <f t="shared" si="73"/>
        <v>0</v>
      </c>
      <c r="K235" s="33"/>
      <c r="L235" s="34"/>
    </row>
    <row r="236" spans="1:12">
      <c r="A236" s="16" t="s">
        <v>381</v>
      </c>
      <c r="B236" s="6" t="s">
        <v>7</v>
      </c>
      <c r="C236" s="22">
        <v>1</v>
      </c>
      <c r="D236" s="15"/>
      <c r="E236" s="28" t="s">
        <v>452</v>
      </c>
      <c r="F236" s="13">
        <f t="shared" si="71"/>
        <v>0</v>
      </c>
      <c r="G236" s="14">
        <f t="shared" si="72"/>
        <v>0</v>
      </c>
      <c r="H236" s="13">
        <f t="shared" si="73"/>
        <v>0</v>
      </c>
      <c r="K236" s="33"/>
      <c r="L236" s="34"/>
    </row>
    <row r="237" spans="1:12">
      <c r="A237" s="16" t="s">
        <v>382</v>
      </c>
      <c r="B237" s="6" t="s">
        <v>6</v>
      </c>
      <c r="C237" s="22">
        <v>1</v>
      </c>
      <c r="D237" s="15"/>
      <c r="E237" s="28" t="s">
        <v>452</v>
      </c>
      <c r="F237" s="13">
        <f t="shared" si="71"/>
        <v>0</v>
      </c>
      <c r="G237" s="14">
        <f t="shared" si="72"/>
        <v>0</v>
      </c>
      <c r="H237" s="13">
        <f t="shared" si="73"/>
        <v>0</v>
      </c>
      <c r="K237" s="33"/>
      <c r="L237" s="34"/>
    </row>
    <row r="238" spans="1:12">
      <c r="A238" s="16" t="s">
        <v>383</v>
      </c>
      <c r="B238" s="6" t="s">
        <v>5</v>
      </c>
      <c r="C238" s="22">
        <v>1</v>
      </c>
      <c r="D238" s="15"/>
      <c r="E238" s="28" t="s">
        <v>452</v>
      </c>
      <c r="F238" s="13">
        <f t="shared" si="71"/>
        <v>0</v>
      </c>
      <c r="G238" s="14">
        <f t="shared" si="72"/>
        <v>0</v>
      </c>
      <c r="H238" s="13">
        <f t="shared" si="73"/>
        <v>0</v>
      </c>
      <c r="K238" s="33"/>
      <c r="L238" s="34"/>
    </row>
    <row r="239" spans="1:12">
      <c r="A239" s="16" t="s">
        <v>384</v>
      </c>
      <c r="B239" s="6" t="s">
        <v>4</v>
      </c>
      <c r="C239" s="22">
        <v>1</v>
      </c>
      <c r="D239" s="15"/>
      <c r="E239" s="28" t="s">
        <v>452</v>
      </c>
      <c r="F239" s="13">
        <f t="shared" si="71"/>
        <v>0</v>
      </c>
      <c r="G239" s="14">
        <f t="shared" si="72"/>
        <v>0</v>
      </c>
      <c r="H239" s="13">
        <f t="shared" si="73"/>
        <v>0</v>
      </c>
      <c r="K239" s="33"/>
      <c r="L239" s="34"/>
    </row>
    <row r="240" spans="1:12">
      <c r="A240" s="16" t="s">
        <v>385</v>
      </c>
      <c r="B240" s="6" t="s">
        <v>3</v>
      </c>
      <c r="C240" s="22">
        <v>1</v>
      </c>
      <c r="D240" s="15"/>
      <c r="E240" s="28" t="s">
        <v>452</v>
      </c>
      <c r="F240" s="13">
        <f t="shared" si="71"/>
        <v>0</v>
      </c>
      <c r="G240" s="14">
        <f t="shared" si="72"/>
        <v>0</v>
      </c>
      <c r="H240" s="13">
        <f t="shared" si="73"/>
        <v>0</v>
      </c>
      <c r="K240" s="33"/>
      <c r="L240" s="34"/>
    </row>
    <row r="241" spans="1:12">
      <c r="A241" s="16" t="s">
        <v>386</v>
      </c>
      <c r="B241" s="6" t="s">
        <v>2</v>
      </c>
      <c r="C241" s="22">
        <v>1</v>
      </c>
      <c r="D241" s="15"/>
      <c r="E241" s="28" t="s">
        <v>452</v>
      </c>
      <c r="F241" s="13">
        <f t="shared" si="71"/>
        <v>0</v>
      </c>
      <c r="G241" s="14">
        <f t="shared" si="72"/>
        <v>0</v>
      </c>
      <c r="H241" s="13">
        <f t="shared" si="73"/>
        <v>0</v>
      </c>
      <c r="K241" s="33"/>
      <c r="L241" s="36">
        <f>SUM(H222:H241)</f>
        <v>0</v>
      </c>
    </row>
    <row r="242" spans="1:12" ht="31.5" customHeight="1">
      <c r="A242" s="62" t="s">
        <v>137</v>
      </c>
      <c r="B242" s="63" t="s">
        <v>136</v>
      </c>
      <c r="C242" s="64"/>
      <c r="D242" s="65"/>
      <c r="E242" s="65"/>
      <c r="F242" s="65"/>
      <c r="G242" s="66"/>
      <c r="H242" s="67"/>
      <c r="K242" s="33"/>
      <c r="L242" s="34"/>
    </row>
    <row r="243" spans="1:12">
      <c r="A243" s="39" t="s">
        <v>135</v>
      </c>
      <c r="B243" s="48" t="s">
        <v>134</v>
      </c>
      <c r="C243" s="41"/>
      <c r="D243" s="42"/>
      <c r="E243" s="42"/>
      <c r="F243" s="42"/>
      <c r="G243" s="68"/>
      <c r="H243" s="69"/>
      <c r="K243" s="33"/>
      <c r="L243" s="34"/>
    </row>
    <row r="244" spans="1:12" ht="29.25" customHeight="1">
      <c r="A244" s="16" t="s">
        <v>133</v>
      </c>
      <c r="B244" s="26" t="s">
        <v>132</v>
      </c>
      <c r="C244" s="22">
        <v>40000</v>
      </c>
      <c r="D244" s="13"/>
      <c r="E244" s="28" t="s">
        <v>452</v>
      </c>
      <c r="F244" s="13">
        <f t="shared" ref="F244:F247" si="74">D244</f>
        <v>0</v>
      </c>
      <c r="G244" s="14">
        <f t="shared" ref="G244:G247" si="75">C244*D244</f>
        <v>0</v>
      </c>
      <c r="H244" s="13">
        <f t="shared" ref="H244:H247" si="76">C244*F244</f>
        <v>0</v>
      </c>
      <c r="K244" s="33"/>
      <c r="L244" s="34"/>
    </row>
    <row r="245" spans="1:12" ht="27.75" customHeight="1">
      <c r="A245" s="16" t="s">
        <v>131</v>
      </c>
      <c r="B245" s="26" t="s">
        <v>130</v>
      </c>
      <c r="C245" s="22">
        <v>6000</v>
      </c>
      <c r="D245" s="13"/>
      <c r="E245" s="28" t="s">
        <v>452</v>
      </c>
      <c r="F245" s="13">
        <f t="shared" si="74"/>
        <v>0</v>
      </c>
      <c r="G245" s="14">
        <f t="shared" si="75"/>
        <v>0</v>
      </c>
      <c r="H245" s="13">
        <f t="shared" si="76"/>
        <v>0</v>
      </c>
      <c r="K245" s="33"/>
      <c r="L245" s="34"/>
    </row>
    <row r="246" spans="1:12" ht="29.25" customHeight="1">
      <c r="A246" s="16" t="s">
        <v>129</v>
      </c>
      <c r="B246" s="26" t="s">
        <v>128</v>
      </c>
      <c r="C246" s="22">
        <v>100</v>
      </c>
      <c r="D246" s="13"/>
      <c r="E246" s="28" t="s">
        <v>452</v>
      </c>
      <c r="F246" s="13">
        <f t="shared" si="74"/>
        <v>0</v>
      </c>
      <c r="G246" s="14">
        <f t="shared" si="75"/>
        <v>0</v>
      </c>
      <c r="H246" s="13">
        <f t="shared" si="76"/>
        <v>0</v>
      </c>
      <c r="K246" s="35">
        <f>SUM(H244:H246)</f>
        <v>0</v>
      </c>
      <c r="L246" s="34"/>
    </row>
    <row r="247" spans="1:12" ht="76.5">
      <c r="A247" s="17" t="s">
        <v>127</v>
      </c>
      <c r="B247" s="25" t="s">
        <v>319</v>
      </c>
      <c r="C247" s="22">
        <v>1500</v>
      </c>
      <c r="D247" s="13"/>
      <c r="E247" s="28" t="s">
        <v>452</v>
      </c>
      <c r="F247" s="13">
        <f t="shared" si="74"/>
        <v>0</v>
      </c>
      <c r="G247" s="14">
        <f t="shared" si="75"/>
        <v>0</v>
      </c>
      <c r="H247" s="13">
        <f t="shared" si="76"/>
        <v>0</v>
      </c>
      <c r="K247" s="33"/>
      <c r="L247" s="36">
        <f>SUM(H247)</f>
        <v>0</v>
      </c>
    </row>
    <row r="248" spans="1:12" ht="12.75" customHeight="1">
      <c r="A248" s="98" t="s">
        <v>126</v>
      </c>
      <c r="B248" s="100" t="s">
        <v>312</v>
      </c>
      <c r="C248" s="101"/>
      <c r="D248" s="101"/>
      <c r="E248" s="101"/>
      <c r="F248" s="102"/>
      <c r="G248" s="59" t="s">
        <v>309</v>
      </c>
      <c r="H248" s="60" t="s">
        <v>310</v>
      </c>
      <c r="K248" s="33"/>
      <c r="L248" s="34"/>
    </row>
    <row r="249" spans="1:12" ht="48.75" customHeight="1">
      <c r="A249" s="99"/>
      <c r="B249" s="103"/>
      <c r="C249" s="104"/>
      <c r="D249" s="104"/>
      <c r="E249" s="104"/>
      <c r="F249" s="105"/>
      <c r="G249" s="61">
        <f>SUM(G10:G247)</f>
        <v>0</v>
      </c>
      <c r="H249" s="61">
        <f>SUM(H10:H247)</f>
        <v>0</v>
      </c>
      <c r="K249" s="33"/>
      <c r="L249" s="34"/>
    </row>
    <row r="250" spans="1:12" ht="39" customHeight="1">
      <c r="A250" s="52"/>
      <c r="B250" s="53" t="s">
        <v>125</v>
      </c>
      <c r="C250" s="54"/>
      <c r="D250" s="55"/>
      <c r="E250" s="56"/>
      <c r="F250" s="56"/>
      <c r="G250" s="57"/>
      <c r="H250" s="58"/>
      <c r="K250" s="33"/>
      <c r="L250" s="34"/>
    </row>
    <row r="251" spans="1:12" ht="24.75" customHeight="1">
      <c r="A251" s="39" t="s">
        <v>124</v>
      </c>
      <c r="B251" s="40" t="s">
        <v>123</v>
      </c>
      <c r="C251" s="50"/>
      <c r="D251" s="51"/>
      <c r="E251" s="51"/>
      <c r="F251" s="51"/>
      <c r="G251" s="50"/>
      <c r="H251" s="50"/>
      <c r="K251" s="33"/>
      <c r="L251" s="34"/>
    </row>
    <row r="252" spans="1:12" ht="15.75" customHeight="1">
      <c r="A252" s="17" t="s">
        <v>122</v>
      </c>
      <c r="B252" s="19" t="s">
        <v>102</v>
      </c>
      <c r="C252" s="20"/>
      <c r="D252" s="13"/>
      <c r="E252" s="13"/>
      <c r="F252" s="23"/>
      <c r="G252" s="20"/>
      <c r="H252" s="20"/>
      <c r="K252" s="33"/>
      <c r="L252" s="34"/>
    </row>
    <row r="253" spans="1:12" ht="14.25" customHeight="1">
      <c r="A253" s="16" t="s">
        <v>121</v>
      </c>
      <c r="B253" s="6" t="s">
        <v>300</v>
      </c>
      <c r="C253" s="22">
        <v>5000</v>
      </c>
      <c r="D253" s="28"/>
      <c r="E253" s="28" t="s">
        <v>452</v>
      </c>
      <c r="F253" s="13">
        <f t="shared" ref="F253:F255" si="77">D253</f>
        <v>0</v>
      </c>
      <c r="G253" s="14">
        <f t="shared" ref="G253:G255" si="78">C253*D253</f>
        <v>0</v>
      </c>
      <c r="H253" s="13">
        <f t="shared" ref="H253:H255" si="79">C253*F253</f>
        <v>0</v>
      </c>
      <c r="K253" s="33"/>
      <c r="L253" s="34"/>
    </row>
    <row r="254" spans="1:12" ht="14.25" customHeight="1">
      <c r="A254" s="16" t="s">
        <v>120</v>
      </c>
      <c r="B254" s="6" t="s">
        <v>301</v>
      </c>
      <c r="C254" s="22">
        <v>500</v>
      </c>
      <c r="D254" s="28"/>
      <c r="E254" s="28" t="s">
        <v>452</v>
      </c>
      <c r="F254" s="13">
        <f t="shared" si="77"/>
        <v>0</v>
      </c>
      <c r="G254" s="14">
        <f t="shared" si="78"/>
        <v>0</v>
      </c>
      <c r="H254" s="13">
        <f t="shared" si="79"/>
        <v>0</v>
      </c>
      <c r="K254" s="33"/>
      <c r="L254" s="34"/>
    </row>
    <row r="255" spans="1:12" ht="14.25" customHeight="1">
      <c r="A255" s="16" t="s">
        <v>119</v>
      </c>
      <c r="B255" s="6" t="s">
        <v>302</v>
      </c>
      <c r="C255" s="22">
        <v>50</v>
      </c>
      <c r="D255" s="28"/>
      <c r="E255" s="28" t="s">
        <v>452</v>
      </c>
      <c r="F255" s="13">
        <f t="shared" si="77"/>
        <v>0</v>
      </c>
      <c r="G255" s="14">
        <f t="shared" si="78"/>
        <v>0</v>
      </c>
      <c r="H255" s="13">
        <f t="shared" si="79"/>
        <v>0</v>
      </c>
      <c r="K255" s="33"/>
      <c r="L255" s="34"/>
    </row>
    <row r="256" spans="1:12" ht="26.25" customHeight="1">
      <c r="A256" s="39" t="s">
        <v>118</v>
      </c>
      <c r="B256" s="40" t="s">
        <v>117</v>
      </c>
      <c r="C256" s="41"/>
      <c r="D256" s="42"/>
      <c r="E256" s="42"/>
      <c r="F256" s="42"/>
      <c r="G256" s="43"/>
      <c r="H256" s="49"/>
      <c r="K256" s="33"/>
      <c r="L256" s="34"/>
    </row>
    <row r="257" spans="1:12">
      <c r="A257" s="39" t="s">
        <v>116</v>
      </c>
      <c r="B257" s="48" t="s">
        <v>102</v>
      </c>
      <c r="C257" s="41"/>
      <c r="D257" s="42"/>
      <c r="E257" s="42"/>
      <c r="F257" s="42"/>
      <c r="G257" s="43"/>
      <c r="H257" s="49"/>
      <c r="K257" s="33"/>
      <c r="L257" s="34"/>
    </row>
    <row r="258" spans="1:12">
      <c r="A258" s="16" t="s">
        <v>115</v>
      </c>
      <c r="B258" s="6" t="s">
        <v>300</v>
      </c>
      <c r="C258" s="22">
        <v>2000</v>
      </c>
      <c r="D258" s="29"/>
      <c r="E258" s="28" t="s">
        <v>452</v>
      </c>
      <c r="F258" s="13">
        <f t="shared" ref="F258:F260" si="80">D258</f>
        <v>0</v>
      </c>
      <c r="G258" s="14">
        <f t="shared" ref="G258:G260" si="81">C258*D258</f>
        <v>0</v>
      </c>
      <c r="H258" s="13">
        <f t="shared" ref="H258:H260" si="82">C258*F258</f>
        <v>0</v>
      </c>
      <c r="K258" s="33"/>
      <c r="L258" s="34"/>
    </row>
    <row r="259" spans="1:12">
      <c r="A259" s="16" t="s">
        <v>114</v>
      </c>
      <c r="B259" s="6" t="s">
        <v>301</v>
      </c>
      <c r="C259" s="22">
        <v>800</v>
      </c>
      <c r="D259" s="29"/>
      <c r="E259" s="28" t="s">
        <v>452</v>
      </c>
      <c r="F259" s="13">
        <f t="shared" si="80"/>
        <v>0</v>
      </c>
      <c r="G259" s="14">
        <f t="shared" si="81"/>
        <v>0</v>
      </c>
      <c r="H259" s="13">
        <f t="shared" si="82"/>
        <v>0</v>
      </c>
      <c r="K259" s="33"/>
      <c r="L259" s="34"/>
    </row>
    <row r="260" spans="1:12">
      <c r="A260" s="16" t="s">
        <v>113</v>
      </c>
      <c r="B260" s="6" t="s">
        <v>302</v>
      </c>
      <c r="C260" s="22">
        <v>200</v>
      </c>
      <c r="D260" s="29"/>
      <c r="E260" s="28" t="s">
        <v>452</v>
      </c>
      <c r="F260" s="13">
        <f t="shared" si="80"/>
        <v>0</v>
      </c>
      <c r="G260" s="14">
        <f t="shared" si="81"/>
        <v>0</v>
      </c>
      <c r="H260" s="13">
        <f t="shared" si="82"/>
        <v>0</v>
      </c>
      <c r="K260" s="33"/>
      <c r="L260" s="34"/>
    </row>
    <row r="261" spans="1:12" ht="44.25" customHeight="1">
      <c r="A261" s="39" t="s">
        <v>111</v>
      </c>
      <c r="B261" s="40" t="s">
        <v>110</v>
      </c>
      <c r="C261" s="41"/>
      <c r="D261" s="42"/>
      <c r="E261" s="42"/>
      <c r="F261" s="42"/>
      <c r="G261" s="43"/>
      <c r="H261" s="44"/>
      <c r="K261" s="33"/>
      <c r="L261" s="34"/>
    </row>
    <row r="262" spans="1:12">
      <c r="A262" s="39" t="s">
        <v>109</v>
      </c>
      <c r="B262" s="48" t="s">
        <v>102</v>
      </c>
      <c r="C262" s="41"/>
      <c r="D262" s="42"/>
      <c r="E262" s="42"/>
      <c r="F262" s="42"/>
      <c r="G262" s="43"/>
      <c r="H262" s="44"/>
      <c r="K262" s="33"/>
      <c r="L262" s="34"/>
    </row>
    <row r="263" spans="1:12">
      <c r="A263" s="16" t="s">
        <v>108</v>
      </c>
      <c r="B263" s="6" t="s">
        <v>303</v>
      </c>
      <c r="C263" s="22">
        <v>12000</v>
      </c>
      <c r="D263" s="29"/>
      <c r="E263" s="28" t="s">
        <v>452</v>
      </c>
      <c r="F263" s="13">
        <f t="shared" ref="F263:F265" si="83">D263</f>
        <v>0</v>
      </c>
      <c r="G263" s="14">
        <f t="shared" ref="G263:G265" si="84">C263*D263</f>
        <v>0</v>
      </c>
      <c r="H263" s="13">
        <f t="shared" ref="H263:H265" si="85">C263*F263</f>
        <v>0</v>
      </c>
      <c r="K263" s="33"/>
      <c r="L263" s="34"/>
    </row>
    <row r="264" spans="1:12">
      <c r="A264" s="16" t="s">
        <v>107</v>
      </c>
      <c r="B264" s="6" t="s">
        <v>301</v>
      </c>
      <c r="C264" s="22">
        <v>2500</v>
      </c>
      <c r="D264" s="29"/>
      <c r="E264" s="28" t="s">
        <v>452</v>
      </c>
      <c r="F264" s="13">
        <f t="shared" si="83"/>
        <v>0</v>
      </c>
      <c r="G264" s="14">
        <f t="shared" si="84"/>
        <v>0</v>
      </c>
      <c r="H264" s="13">
        <f t="shared" si="85"/>
        <v>0</v>
      </c>
      <c r="K264" s="33"/>
      <c r="L264" s="34"/>
    </row>
    <row r="265" spans="1:12">
      <c r="A265" s="16" t="s">
        <v>106</v>
      </c>
      <c r="B265" s="6" t="s">
        <v>304</v>
      </c>
      <c r="C265" s="22">
        <v>100</v>
      </c>
      <c r="D265" s="29"/>
      <c r="E265" s="28" t="s">
        <v>452</v>
      </c>
      <c r="F265" s="13">
        <f t="shared" si="83"/>
        <v>0</v>
      </c>
      <c r="G265" s="14">
        <f t="shared" si="84"/>
        <v>0</v>
      </c>
      <c r="H265" s="13">
        <f t="shared" si="85"/>
        <v>0</v>
      </c>
      <c r="K265" s="33"/>
      <c r="L265" s="34"/>
    </row>
    <row r="266" spans="1:12" ht="25.5" customHeight="1">
      <c r="A266" s="39" t="s">
        <v>105</v>
      </c>
      <c r="B266" s="40" t="s">
        <v>104</v>
      </c>
      <c r="C266" s="41"/>
      <c r="D266" s="42"/>
      <c r="E266" s="42"/>
      <c r="F266" s="42"/>
      <c r="G266" s="43"/>
      <c r="H266" s="44"/>
      <c r="K266" s="33"/>
      <c r="L266" s="34"/>
    </row>
    <row r="267" spans="1:12">
      <c r="A267" s="39" t="s">
        <v>103</v>
      </c>
      <c r="B267" s="48" t="s">
        <v>102</v>
      </c>
      <c r="C267" s="41"/>
      <c r="D267" s="42"/>
      <c r="E267" s="42"/>
      <c r="F267" s="42"/>
      <c r="G267" s="43"/>
      <c r="H267" s="44"/>
      <c r="K267" s="33"/>
      <c r="L267" s="34"/>
    </row>
    <row r="268" spans="1:12">
      <c r="A268" s="16" t="s">
        <v>101</v>
      </c>
      <c r="B268" s="6" t="s">
        <v>303</v>
      </c>
      <c r="C268" s="22">
        <v>1200</v>
      </c>
      <c r="D268" s="29"/>
      <c r="E268" s="28" t="s">
        <v>452</v>
      </c>
      <c r="F268" s="13">
        <f t="shared" ref="F268:F270" si="86">D268</f>
        <v>0</v>
      </c>
      <c r="G268" s="14">
        <f t="shared" ref="G268:G270" si="87">C268*D268</f>
        <v>0</v>
      </c>
      <c r="H268" s="13">
        <f t="shared" ref="H268:H270" si="88">C268*F268</f>
        <v>0</v>
      </c>
      <c r="K268" s="33"/>
      <c r="L268" s="34"/>
    </row>
    <row r="269" spans="1:12">
      <c r="A269" s="16" t="s">
        <v>100</v>
      </c>
      <c r="B269" s="6" t="s">
        <v>301</v>
      </c>
      <c r="C269" s="22">
        <v>300</v>
      </c>
      <c r="D269" s="29"/>
      <c r="E269" s="28" t="s">
        <v>452</v>
      </c>
      <c r="F269" s="13">
        <f t="shared" si="86"/>
        <v>0</v>
      </c>
      <c r="G269" s="14">
        <f t="shared" si="87"/>
        <v>0</v>
      </c>
      <c r="H269" s="13">
        <f t="shared" si="88"/>
        <v>0</v>
      </c>
      <c r="K269" s="33"/>
      <c r="L269" s="34"/>
    </row>
    <row r="270" spans="1:12">
      <c r="A270" s="16" t="s">
        <v>99</v>
      </c>
      <c r="B270" s="6" t="s">
        <v>304</v>
      </c>
      <c r="C270" s="22">
        <v>30</v>
      </c>
      <c r="D270" s="29"/>
      <c r="E270" s="28" t="s">
        <v>452</v>
      </c>
      <c r="F270" s="13">
        <f t="shared" si="86"/>
        <v>0</v>
      </c>
      <c r="G270" s="14">
        <f t="shared" si="87"/>
        <v>0</v>
      </c>
      <c r="H270" s="13">
        <f t="shared" si="88"/>
        <v>0</v>
      </c>
      <c r="K270" s="35">
        <f>SUM(H263:H270)</f>
        <v>0</v>
      </c>
      <c r="L270" s="34"/>
    </row>
    <row r="271" spans="1:12" ht="38.25">
      <c r="A271" s="39" t="s">
        <v>98</v>
      </c>
      <c r="B271" s="40" t="s">
        <v>387</v>
      </c>
      <c r="C271" s="45"/>
      <c r="D271" s="42"/>
      <c r="E271" s="42"/>
      <c r="F271" s="42"/>
      <c r="G271" s="43"/>
      <c r="H271" s="44"/>
      <c r="K271" s="33"/>
      <c r="L271" s="34"/>
    </row>
    <row r="272" spans="1:12">
      <c r="A272" s="16" t="s">
        <v>97</v>
      </c>
      <c r="B272" s="6" t="s">
        <v>72</v>
      </c>
      <c r="C272" s="22">
        <v>150</v>
      </c>
      <c r="D272" s="29"/>
      <c r="E272" s="28" t="s">
        <v>452</v>
      </c>
      <c r="F272" s="13">
        <f t="shared" ref="F272:F277" si="89">D272</f>
        <v>0</v>
      </c>
      <c r="G272" s="14">
        <f t="shared" ref="G272:G277" si="90">C272*D272</f>
        <v>0</v>
      </c>
      <c r="H272" s="13">
        <f t="shared" ref="H272:H277" si="91">C272*F272</f>
        <v>0</v>
      </c>
      <c r="K272" s="33"/>
      <c r="L272" s="34"/>
    </row>
    <row r="273" spans="1:12">
      <c r="A273" s="16" t="s">
        <v>96</v>
      </c>
      <c r="B273" s="6" t="s">
        <v>70</v>
      </c>
      <c r="C273" s="22">
        <v>60</v>
      </c>
      <c r="D273" s="29"/>
      <c r="E273" s="28" t="s">
        <v>452</v>
      </c>
      <c r="F273" s="13">
        <f t="shared" si="89"/>
        <v>0</v>
      </c>
      <c r="G273" s="14">
        <f t="shared" si="90"/>
        <v>0</v>
      </c>
      <c r="H273" s="13">
        <f t="shared" si="91"/>
        <v>0</v>
      </c>
      <c r="K273" s="33"/>
      <c r="L273" s="34"/>
    </row>
    <row r="274" spans="1:12">
      <c r="A274" s="16" t="s">
        <v>95</v>
      </c>
      <c r="B274" s="6" t="s">
        <v>68</v>
      </c>
      <c r="C274" s="22">
        <v>60</v>
      </c>
      <c r="D274" s="29"/>
      <c r="E274" s="28" t="s">
        <v>452</v>
      </c>
      <c r="F274" s="13">
        <f t="shared" si="89"/>
        <v>0</v>
      </c>
      <c r="G274" s="14">
        <f t="shared" si="90"/>
        <v>0</v>
      </c>
      <c r="H274" s="13">
        <f t="shared" si="91"/>
        <v>0</v>
      </c>
      <c r="K274" s="33"/>
      <c r="L274" s="34"/>
    </row>
    <row r="275" spans="1:12">
      <c r="A275" s="16" t="s">
        <v>94</v>
      </c>
      <c r="B275" s="6" t="s">
        <v>66</v>
      </c>
      <c r="C275" s="22">
        <v>60</v>
      </c>
      <c r="D275" s="29"/>
      <c r="E275" s="28" t="s">
        <v>452</v>
      </c>
      <c r="F275" s="13">
        <f t="shared" si="89"/>
        <v>0</v>
      </c>
      <c r="G275" s="14">
        <f t="shared" si="90"/>
        <v>0</v>
      </c>
      <c r="H275" s="13">
        <f t="shared" si="91"/>
        <v>0</v>
      </c>
      <c r="K275" s="33"/>
      <c r="L275" s="34"/>
    </row>
    <row r="276" spans="1:12">
      <c r="A276" s="16" t="s">
        <v>93</v>
      </c>
      <c r="B276" s="6" t="s">
        <v>64</v>
      </c>
      <c r="C276" s="22">
        <v>30</v>
      </c>
      <c r="D276" s="29"/>
      <c r="E276" s="28" t="s">
        <v>452</v>
      </c>
      <c r="F276" s="13">
        <f t="shared" si="89"/>
        <v>0</v>
      </c>
      <c r="G276" s="14">
        <f t="shared" si="90"/>
        <v>0</v>
      </c>
      <c r="H276" s="13">
        <f t="shared" si="91"/>
        <v>0</v>
      </c>
      <c r="K276" s="33"/>
      <c r="L276" s="34"/>
    </row>
    <row r="277" spans="1:12">
      <c r="A277" s="16" t="s">
        <v>92</v>
      </c>
      <c r="B277" s="6" t="s">
        <v>62</v>
      </c>
      <c r="C277" s="22">
        <v>30</v>
      </c>
      <c r="D277" s="29"/>
      <c r="E277" s="28" t="s">
        <v>452</v>
      </c>
      <c r="F277" s="13">
        <f t="shared" si="89"/>
        <v>0</v>
      </c>
      <c r="G277" s="14">
        <f t="shared" si="90"/>
        <v>0</v>
      </c>
      <c r="H277" s="13">
        <f t="shared" si="91"/>
        <v>0</v>
      </c>
      <c r="K277" s="33"/>
      <c r="L277" s="34"/>
    </row>
    <row r="278" spans="1:12" ht="25.5" customHeight="1">
      <c r="A278" s="39" t="s">
        <v>91</v>
      </c>
      <c r="B278" s="40" t="s">
        <v>90</v>
      </c>
      <c r="C278" s="45"/>
      <c r="D278" s="42"/>
      <c r="E278" s="42"/>
      <c r="F278" s="42"/>
      <c r="G278" s="43"/>
      <c r="H278" s="44"/>
      <c r="K278" s="33"/>
      <c r="L278" s="34"/>
    </row>
    <row r="279" spans="1:12">
      <c r="A279" s="16" t="s">
        <v>89</v>
      </c>
      <c r="B279" s="6" t="s">
        <v>72</v>
      </c>
      <c r="C279" s="22">
        <v>2</v>
      </c>
      <c r="D279" s="29"/>
      <c r="E279" s="28" t="s">
        <v>452</v>
      </c>
      <c r="F279" s="13">
        <f t="shared" ref="F279:F284" si="92">D279</f>
        <v>0</v>
      </c>
      <c r="G279" s="14">
        <f t="shared" ref="G279:G284" si="93">C279*D279</f>
        <v>0</v>
      </c>
      <c r="H279" s="13">
        <f t="shared" ref="H279:H284" si="94">C279*F279</f>
        <v>0</v>
      </c>
      <c r="K279" s="33"/>
      <c r="L279" s="34"/>
    </row>
    <row r="280" spans="1:12">
      <c r="A280" s="16" t="s">
        <v>88</v>
      </c>
      <c r="B280" s="6" t="s">
        <v>70</v>
      </c>
      <c r="C280" s="22">
        <v>2</v>
      </c>
      <c r="D280" s="29"/>
      <c r="E280" s="28" t="s">
        <v>452</v>
      </c>
      <c r="F280" s="13">
        <f t="shared" si="92"/>
        <v>0</v>
      </c>
      <c r="G280" s="14">
        <f t="shared" si="93"/>
        <v>0</v>
      </c>
      <c r="H280" s="13">
        <f t="shared" si="94"/>
        <v>0</v>
      </c>
      <c r="K280" s="33"/>
      <c r="L280" s="34"/>
    </row>
    <row r="281" spans="1:12">
      <c r="A281" s="16" t="s">
        <v>87</v>
      </c>
      <c r="B281" s="6" t="s">
        <v>68</v>
      </c>
      <c r="C281" s="22">
        <v>2</v>
      </c>
      <c r="D281" s="29"/>
      <c r="E281" s="28" t="s">
        <v>452</v>
      </c>
      <c r="F281" s="13">
        <f t="shared" si="92"/>
        <v>0</v>
      </c>
      <c r="G281" s="14">
        <f t="shared" si="93"/>
        <v>0</v>
      </c>
      <c r="H281" s="13">
        <f t="shared" si="94"/>
        <v>0</v>
      </c>
      <c r="K281" s="33"/>
      <c r="L281" s="34"/>
    </row>
    <row r="282" spans="1:12">
      <c r="A282" s="16" t="s">
        <v>86</v>
      </c>
      <c r="B282" s="6" t="s">
        <v>66</v>
      </c>
      <c r="C282" s="22">
        <v>2</v>
      </c>
      <c r="D282" s="29"/>
      <c r="E282" s="28" t="s">
        <v>452</v>
      </c>
      <c r="F282" s="13">
        <f t="shared" si="92"/>
        <v>0</v>
      </c>
      <c r="G282" s="14">
        <f t="shared" si="93"/>
        <v>0</v>
      </c>
      <c r="H282" s="13">
        <f t="shared" si="94"/>
        <v>0</v>
      </c>
      <c r="K282" s="33"/>
      <c r="L282" s="34"/>
    </row>
    <row r="283" spans="1:12">
      <c r="A283" s="16" t="s">
        <v>85</v>
      </c>
      <c r="B283" s="6" t="s">
        <v>64</v>
      </c>
      <c r="C283" s="22">
        <v>2</v>
      </c>
      <c r="D283" s="29"/>
      <c r="E283" s="28" t="s">
        <v>452</v>
      </c>
      <c r="F283" s="13">
        <f t="shared" si="92"/>
        <v>0</v>
      </c>
      <c r="G283" s="14">
        <f t="shared" si="93"/>
        <v>0</v>
      </c>
      <c r="H283" s="13">
        <f t="shared" si="94"/>
        <v>0</v>
      </c>
      <c r="K283" s="33"/>
      <c r="L283" s="34"/>
    </row>
    <row r="284" spans="1:12">
      <c r="A284" s="16" t="s">
        <v>84</v>
      </c>
      <c r="B284" s="6" t="s">
        <v>62</v>
      </c>
      <c r="C284" s="22">
        <v>1</v>
      </c>
      <c r="D284" s="29"/>
      <c r="E284" s="28" t="s">
        <v>452</v>
      </c>
      <c r="F284" s="13">
        <f t="shared" si="92"/>
        <v>0</v>
      </c>
      <c r="G284" s="14">
        <f t="shared" si="93"/>
        <v>0</v>
      </c>
      <c r="H284" s="13">
        <f t="shared" si="94"/>
        <v>0</v>
      </c>
      <c r="K284" s="33"/>
      <c r="L284" s="34"/>
    </row>
    <row r="285" spans="1:12" ht="41.25" customHeight="1">
      <c r="A285" s="39" t="s">
        <v>83</v>
      </c>
      <c r="B285" s="40" t="s">
        <v>82</v>
      </c>
      <c r="C285" s="41"/>
      <c r="D285" s="42"/>
      <c r="E285" s="42"/>
      <c r="F285" s="42"/>
      <c r="G285" s="43"/>
      <c r="H285" s="44"/>
      <c r="K285" s="33"/>
      <c r="L285" s="34"/>
    </row>
    <row r="286" spans="1:12">
      <c r="A286" s="16" t="s">
        <v>81</v>
      </c>
      <c r="B286" s="6" t="s">
        <v>72</v>
      </c>
      <c r="C286" s="22">
        <v>5</v>
      </c>
      <c r="D286" s="29"/>
      <c r="E286" s="28" t="s">
        <v>452</v>
      </c>
      <c r="F286" s="13">
        <f t="shared" ref="F286:F291" si="95">D286</f>
        <v>0</v>
      </c>
      <c r="G286" s="14">
        <f t="shared" ref="G286:G291" si="96">C286*D286</f>
        <v>0</v>
      </c>
      <c r="H286" s="13">
        <f t="shared" ref="H286:H291" si="97">C286*F286</f>
        <v>0</v>
      </c>
      <c r="K286" s="33"/>
      <c r="L286" s="34"/>
    </row>
    <row r="287" spans="1:12">
      <c r="A287" s="16" t="s">
        <v>80</v>
      </c>
      <c r="B287" s="6" t="s">
        <v>70</v>
      </c>
      <c r="C287" s="22">
        <v>5</v>
      </c>
      <c r="D287" s="29"/>
      <c r="E287" s="28" t="s">
        <v>452</v>
      </c>
      <c r="F287" s="13">
        <f t="shared" si="95"/>
        <v>0</v>
      </c>
      <c r="G287" s="14">
        <f t="shared" si="96"/>
        <v>0</v>
      </c>
      <c r="H287" s="13">
        <f t="shared" si="97"/>
        <v>0</v>
      </c>
      <c r="K287" s="33"/>
      <c r="L287" s="34"/>
    </row>
    <row r="288" spans="1:12">
      <c r="A288" s="16" t="s">
        <v>79</v>
      </c>
      <c r="B288" s="6" t="s">
        <v>68</v>
      </c>
      <c r="C288" s="22">
        <v>4</v>
      </c>
      <c r="D288" s="29"/>
      <c r="E288" s="28" t="s">
        <v>452</v>
      </c>
      <c r="F288" s="13">
        <f t="shared" si="95"/>
        <v>0</v>
      </c>
      <c r="G288" s="14">
        <f t="shared" si="96"/>
        <v>0</v>
      </c>
      <c r="H288" s="13">
        <f t="shared" si="97"/>
        <v>0</v>
      </c>
      <c r="K288" s="33"/>
      <c r="L288" s="34"/>
    </row>
    <row r="289" spans="1:12">
      <c r="A289" s="16" t="s">
        <v>78</v>
      </c>
      <c r="B289" s="6" t="s">
        <v>66</v>
      </c>
      <c r="C289" s="22">
        <v>4</v>
      </c>
      <c r="D289" s="29"/>
      <c r="E289" s="28" t="s">
        <v>452</v>
      </c>
      <c r="F289" s="13">
        <f t="shared" si="95"/>
        <v>0</v>
      </c>
      <c r="G289" s="14">
        <f t="shared" si="96"/>
        <v>0</v>
      </c>
      <c r="H289" s="13">
        <f t="shared" si="97"/>
        <v>0</v>
      </c>
      <c r="K289" s="33"/>
      <c r="L289" s="34"/>
    </row>
    <row r="290" spans="1:12">
      <c r="A290" s="16" t="s">
        <v>77</v>
      </c>
      <c r="B290" s="6" t="s">
        <v>64</v>
      </c>
      <c r="C290" s="22">
        <v>5</v>
      </c>
      <c r="D290" s="29"/>
      <c r="E290" s="28" t="s">
        <v>452</v>
      </c>
      <c r="F290" s="13">
        <f t="shared" si="95"/>
        <v>0</v>
      </c>
      <c r="G290" s="14">
        <f t="shared" si="96"/>
        <v>0</v>
      </c>
      <c r="H290" s="13">
        <f t="shared" si="97"/>
        <v>0</v>
      </c>
      <c r="K290" s="33"/>
      <c r="L290" s="34"/>
    </row>
    <row r="291" spans="1:12">
      <c r="A291" s="16" t="s">
        <v>76</v>
      </c>
      <c r="B291" s="6" t="s">
        <v>62</v>
      </c>
      <c r="C291" s="22">
        <v>1</v>
      </c>
      <c r="D291" s="29"/>
      <c r="E291" s="28" t="s">
        <v>452</v>
      </c>
      <c r="F291" s="13">
        <f t="shared" si="95"/>
        <v>0</v>
      </c>
      <c r="G291" s="14">
        <f t="shared" si="96"/>
        <v>0</v>
      </c>
      <c r="H291" s="13">
        <f t="shared" si="97"/>
        <v>0</v>
      </c>
      <c r="K291" s="33"/>
      <c r="L291" s="34"/>
    </row>
    <row r="292" spans="1:12" ht="25.5" customHeight="1">
      <c r="A292" s="39" t="s">
        <v>75</v>
      </c>
      <c r="B292" s="40" t="s">
        <v>74</v>
      </c>
      <c r="C292" s="45"/>
      <c r="D292" s="42"/>
      <c r="E292" s="42"/>
      <c r="F292" s="42"/>
      <c r="G292" s="43"/>
      <c r="H292" s="44"/>
      <c r="K292" s="33"/>
      <c r="L292" s="34"/>
    </row>
    <row r="293" spans="1:12">
      <c r="A293" s="16" t="s">
        <v>73</v>
      </c>
      <c r="B293" s="6" t="s">
        <v>72</v>
      </c>
      <c r="C293" s="22">
        <v>1</v>
      </c>
      <c r="D293" s="29"/>
      <c r="E293" s="28" t="s">
        <v>452</v>
      </c>
      <c r="F293" s="13">
        <f t="shared" ref="F293:F298" si="98">D293</f>
        <v>0</v>
      </c>
      <c r="G293" s="14">
        <f t="shared" ref="G293:G298" si="99">C293*D293</f>
        <v>0</v>
      </c>
      <c r="H293" s="13">
        <f t="shared" ref="H293:H298" si="100">C293*F293</f>
        <v>0</v>
      </c>
      <c r="K293" s="33"/>
      <c r="L293" s="34"/>
    </row>
    <row r="294" spans="1:12">
      <c r="A294" s="16" t="s">
        <v>71</v>
      </c>
      <c r="B294" s="6" t="s">
        <v>70</v>
      </c>
      <c r="C294" s="22">
        <v>1</v>
      </c>
      <c r="D294" s="29"/>
      <c r="E294" s="28" t="s">
        <v>452</v>
      </c>
      <c r="F294" s="13">
        <f t="shared" si="98"/>
        <v>0</v>
      </c>
      <c r="G294" s="14">
        <f t="shared" si="99"/>
        <v>0</v>
      </c>
      <c r="H294" s="13">
        <f t="shared" si="100"/>
        <v>0</v>
      </c>
      <c r="K294" s="33"/>
      <c r="L294" s="34"/>
    </row>
    <row r="295" spans="1:12">
      <c r="A295" s="16" t="s">
        <v>69</v>
      </c>
      <c r="B295" s="6" t="s">
        <v>68</v>
      </c>
      <c r="C295" s="22">
        <v>1</v>
      </c>
      <c r="D295" s="29"/>
      <c r="E295" s="28" t="s">
        <v>452</v>
      </c>
      <c r="F295" s="13">
        <f t="shared" si="98"/>
        <v>0</v>
      </c>
      <c r="G295" s="14">
        <f t="shared" si="99"/>
        <v>0</v>
      </c>
      <c r="H295" s="13">
        <f t="shared" si="100"/>
        <v>0</v>
      </c>
      <c r="K295" s="33"/>
      <c r="L295" s="34"/>
    </row>
    <row r="296" spans="1:12">
      <c r="A296" s="16" t="s">
        <v>67</v>
      </c>
      <c r="B296" s="6" t="s">
        <v>66</v>
      </c>
      <c r="C296" s="22">
        <v>1</v>
      </c>
      <c r="D296" s="29"/>
      <c r="E296" s="28" t="s">
        <v>452</v>
      </c>
      <c r="F296" s="13">
        <f t="shared" si="98"/>
        <v>0</v>
      </c>
      <c r="G296" s="14">
        <f t="shared" si="99"/>
        <v>0</v>
      </c>
      <c r="H296" s="13">
        <f t="shared" si="100"/>
        <v>0</v>
      </c>
      <c r="K296" s="33"/>
      <c r="L296" s="34"/>
    </row>
    <row r="297" spans="1:12">
      <c r="A297" s="16" t="s">
        <v>65</v>
      </c>
      <c r="B297" s="6" t="s">
        <v>64</v>
      </c>
      <c r="C297" s="22">
        <v>1</v>
      </c>
      <c r="D297" s="29"/>
      <c r="E297" s="28" t="s">
        <v>452</v>
      </c>
      <c r="F297" s="13">
        <f t="shared" si="98"/>
        <v>0</v>
      </c>
      <c r="G297" s="14">
        <f t="shared" si="99"/>
        <v>0</v>
      </c>
      <c r="H297" s="13">
        <f t="shared" si="100"/>
        <v>0</v>
      </c>
      <c r="K297" s="33"/>
      <c r="L297" s="34"/>
    </row>
    <row r="298" spans="1:12">
      <c r="A298" s="16" t="s">
        <v>63</v>
      </c>
      <c r="B298" s="6" t="s">
        <v>62</v>
      </c>
      <c r="C298" s="22">
        <v>1</v>
      </c>
      <c r="D298" s="29"/>
      <c r="E298" s="28" t="s">
        <v>452</v>
      </c>
      <c r="F298" s="13">
        <f t="shared" si="98"/>
        <v>0</v>
      </c>
      <c r="G298" s="14">
        <f t="shared" si="99"/>
        <v>0</v>
      </c>
      <c r="H298" s="13">
        <f t="shared" si="100"/>
        <v>0</v>
      </c>
      <c r="K298" s="33"/>
      <c r="L298" s="36">
        <f>SUM(H272:H298)</f>
        <v>0</v>
      </c>
    </row>
    <row r="299" spans="1:12" ht="24.75" customHeight="1">
      <c r="A299" s="39" t="s">
        <v>61</v>
      </c>
      <c r="B299" s="46" t="s">
        <v>60</v>
      </c>
      <c r="C299" s="41"/>
      <c r="D299" s="42"/>
      <c r="E299" s="42"/>
      <c r="F299" s="42"/>
      <c r="G299" s="43"/>
      <c r="H299" s="44"/>
      <c r="K299" s="33"/>
      <c r="L299" s="34"/>
    </row>
    <row r="300" spans="1:12">
      <c r="A300" s="27" t="s">
        <v>59</v>
      </c>
      <c r="B300" s="27" t="s">
        <v>58</v>
      </c>
      <c r="C300" s="18"/>
      <c r="D300" s="18"/>
      <c r="E300" s="18"/>
      <c r="F300" s="18"/>
      <c r="G300" s="18"/>
      <c r="H300" s="18"/>
      <c r="K300" s="33"/>
      <c r="L300" s="34"/>
    </row>
    <row r="301" spans="1:12">
      <c r="A301" s="16" t="s">
        <v>57</v>
      </c>
      <c r="B301" s="6" t="s">
        <v>56</v>
      </c>
      <c r="C301" s="22">
        <v>15</v>
      </c>
      <c r="D301" s="30"/>
      <c r="E301" s="28" t="s">
        <v>452</v>
      </c>
      <c r="F301" s="13">
        <f t="shared" ref="F301:F304" si="101">D301</f>
        <v>0</v>
      </c>
      <c r="G301" s="14">
        <f t="shared" ref="G301:G304" si="102">C301*D301</f>
        <v>0</v>
      </c>
      <c r="H301" s="13">
        <f t="shared" ref="H301:H304" si="103">C301*F301</f>
        <v>0</v>
      </c>
      <c r="K301" s="33"/>
      <c r="L301" s="34"/>
    </row>
    <row r="302" spans="1:12">
      <c r="A302" s="16" t="s">
        <v>55</v>
      </c>
      <c r="B302" s="6" t="s">
        <v>54</v>
      </c>
      <c r="C302" s="22">
        <v>15</v>
      </c>
      <c r="D302" s="30"/>
      <c r="E302" s="28" t="s">
        <v>452</v>
      </c>
      <c r="F302" s="13">
        <f t="shared" si="101"/>
        <v>0</v>
      </c>
      <c r="G302" s="14">
        <f t="shared" si="102"/>
        <v>0</v>
      </c>
      <c r="H302" s="13">
        <f t="shared" si="103"/>
        <v>0</v>
      </c>
      <c r="K302" s="33"/>
      <c r="L302" s="34"/>
    </row>
    <row r="303" spans="1:12">
      <c r="A303" s="16" t="s">
        <v>53</v>
      </c>
      <c r="B303" s="6" t="s">
        <v>52</v>
      </c>
      <c r="C303" s="22">
        <v>25</v>
      </c>
      <c r="D303" s="30"/>
      <c r="E303" s="28" t="s">
        <v>452</v>
      </c>
      <c r="F303" s="13">
        <f t="shared" si="101"/>
        <v>0</v>
      </c>
      <c r="G303" s="14">
        <f t="shared" si="102"/>
        <v>0</v>
      </c>
      <c r="H303" s="13">
        <f t="shared" si="103"/>
        <v>0</v>
      </c>
      <c r="K303" s="33"/>
      <c r="L303" s="34"/>
    </row>
    <row r="304" spans="1:12">
      <c r="A304" s="16" t="s">
        <v>51</v>
      </c>
      <c r="B304" s="6" t="s">
        <v>50</v>
      </c>
      <c r="C304" s="22">
        <v>15</v>
      </c>
      <c r="D304" s="30"/>
      <c r="E304" s="28" t="s">
        <v>452</v>
      </c>
      <c r="F304" s="13">
        <f t="shared" si="101"/>
        <v>0</v>
      </c>
      <c r="G304" s="14">
        <f t="shared" si="102"/>
        <v>0</v>
      </c>
      <c r="H304" s="13">
        <f t="shared" si="103"/>
        <v>0</v>
      </c>
      <c r="K304" s="35">
        <f>SUM(H301:H304)</f>
        <v>0</v>
      </c>
      <c r="L304" s="34"/>
    </row>
    <row r="305" spans="1:12" ht="26.25" customHeight="1">
      <c r="A305" s="39" t="s">
        <v>49</v>
      </c>
      <c r="B305" s="46" t="s">
        <v>48</v>
      </c>
      <c r="C305" s="45"/>
      <c r="D305" s="42"/>
      <c r="E305" s="47"/>
      <c r="F305" s="42"/>
      <c r="G305" s="43"/>
      <c r="H305" s="44"/>
      <c r="K305" s="33"/>
      <c r="L305" s="34"/>
    </row>
    <row r="306" spans="1:12" ht="25.5">
      <c r="A306" s="39" t="s">
        <v>47</v>
      </c>
      <c r="B306" s="40" t="s">
        <v>320</v>
      </c>
      <c r="C306" s="45"/>
      <c r="D306" s="42"/>
      <c r="E306" s="42"/>
      <c r="F306" s="42"/>
      <c r="G306" s="43"/>
      <c r="H306" s="44"/>
      <c r="K306" s="33"/>
      <c r="L306" s="34"/>
    </row>
    <row r="307" spans="1:12">
      <c r="A307" s="16" t="s">
        <v>46</v>
      </c>
      <c r="B307" s="6" t="s">
        <v>21</v>
      </c>
      <c r="C307" s="22">
        <v>1</v>
      </c>
      <c r="D307" s="29"/>
      <c r="E307" s="28" t="s">
        <v>452</v>
      </c>
      <c r="F307" s="13">
        <f t="shared" ref="F307:F326" si="104">D307</f>
        <v>0</v>
      </c>
      <c r="G307" s="14">
        <f t="shared" ref="G307:G326" si="105">C307*D307</f>
        <v>0</v>
      </c>
      <c r="H307" s="13">
        <f t="shared" ref="H307:H326" si="106">C307*F307</f>
        <v>0</v>
      </c>
      <c r="K307" s="33"/>
      <c r="L307" s="34"/>
    </row>
    <row r="308" spans="1:12">
      <c r="A308" s="16" t="s">
        <v>45</v>
      </c>
      <c r="B308" s="6" t="s">
        <v>20</v>
      </c>
      <c r="C308" s="22">
        <v>1</v>
      </c>
      <c r="D308" s="29"/>
      <c r="E308" s="28" t="s">
        <v>452</v>
      </c>
      <c r="F308" s="13">
        <f t="shared" si="104"/>
        <v>0</v>
      </c>
      <c r="G308" s="14">
        <f t="shared" si="105"/>
        <v>0</v>
      </c>
      <c r="H308" s="13">
        <f t="shared" si="106"/>
        <v>0</v>
      </c>
      <c r="K308" s="33"/>
      <c r="L308" s="34"/>
    </row>
    <row r="309" spans="1:12">
      <c r="A309" s="16" t="s">
        <v>44</v>
      </c>
      <c r="B309" s="6" t="s">
        <v>19</v>
      </c>
      <c r="C309" s="22">
        <v>2</v>
      </c>
      <c r="D309" s="29"/>
      <c r="E309" s="28" t="s">
        <v>452</v>
      </c>
      <c r="F309" s="13">
        <f t="shared" si="104"/>
        <v>0</v>
      </c>
      <c r="G309" s="14">
        <f t="shared" si="105"/>
        <v>0</v>
      </c>
      <c r="H309" s="13">
        <f t="shared" si="106"/>
        <v>0</v>
      </c>
      <c r="K309" s="33"/>
      <c r="L309" s="34"/>
    </row>
    <row r="310" spans="1:12">
      <c r="A310" s="16" t="s">
        <v>43</v>
      </c>
      <c r="B310" s="6" t="s">
        <v>18</v>
      </c>
      <c r="C310" s="22">
        <v>1</v>
      </c>
      <c r="D310" s="29"/>
      <c r="E310" s="28" t="s">
        <v>452</v>
      </c>
      <c r="F310" s="13">
        <f t="shared" si="104"/>
        <v>0</v>
      </c>
      <c r="G310" s="14">
        <f t="shared" si="105"/>
        <v>0</v>
      </c>
      <c r="H310" s="13">
        <f t="shared" si="106"/>
        <v>0</v>
      </c>
      <c r="K310" s="33"/>
      <c r="L310" s="34"/>
    </row>
    <row r="311" spans="1:12">
      <c r="A311" s="16" t="s">
        <v>42</v>
      </c>
      <c r="B311" s="6" t="s">
        <v>17</v>
      </c>
      <c r="C311" s="22">
        <v>1</v>
      </c>
      <c r="D311" s="29"/>
      <c r="E311" s="28" t="s">
        <v>452</v>
      </c>
      <c r="F311" s="13">
        <f t="shared" si="104"/>
        <v>0</v>
      </c>
      <c r="G311" s="14">
        <f t="shared" si="105"/>
        <v>0</v>
      </c>
      <c r="H311" s="13">
        <f t="shared" si="106"/>
        <v>0</v>
      </c>
      <c r="K311" s="33"/>
      <c r="L311" s="34"/>
    </row>
    <row r="312" spans="1:12">
      <c r="A312" s="16" t="s">
        <v>41</v>
      </c>
      <c r="B312" s="6" t="s">
        <v>16</v>
      </c>
      <c r="C312" s="22">
        <v>1</v>
      </c>
      <c r="D312" s="29"/>
      <c r="E312" s="28" t="s">
        <v>452</v>
      </c>
      <c r="F312" s="13">
        <f t="shared" si="104"/>
        <v>0</v>
      </c>
      <c r="G312" s="14">
        <f t="shared" si="105"/>
        <v>0</v>
      </c>
      <c r="H312" s="13">
        <f t="shared" si="106"/>
        <v>0</v>
      </c>
      <c r="K312" s="33"/>
      <c r="L312" s="34"/>
    </row>
    <row r="313" spans="1:12">
      <c r="A313" s="16" t="s">
        <v>40</v>
      </c>
      <c r="B313" s="6" t="s">
        <v>15</v>
      </c>
      <c r="C313" s="22">
        <v>1</v>
      </c>
      <c r="D313" s="29"/>
      <c r="E313" s="28" t="s">
        <v>452</v>
      </c>
      <c r="F313" s="13">
        <f t="shared" si="104"/>
        <v>0</v>
      </c>
      <c r="G313" s="14">
        <f t="shared" si="105"/>
        <v>0</v>
      </c>
      <c r="H313" s="13">
        <f t="shared" si="106"/>
        <v>0</v>
      </c>
      <c r="K313" s="33"/>
      <c r="L313" s="34"/>
    </row>
    <row r="314" spans="1:12">
      <c r="A314" s="16" t="s">
        <v>39</v>
      </c>
      <c r="B314" s="6" t="s">
        <v>14</v>
      </c>
      <c r="C314" s="22">
        <v>1</v>
      </c>
      <c r="D314" s="29"/>
      <c r="E314" s="28" t="s">
        <v>452</v>
      </c>
      <c r="F314" s="13">
        <f t="shared" si="104"/>
        <v>0</v>
      </c>
      <c r="G314" s="14">
        <f t="shared" si="105"/>
        <v>0</v>
      </c>
      <c r="H314" s="13">
        <f t="shared" si="106"/>
        <v>0</v>
      </c>
      <c r="K314" s="33"/>
      <c r="L314" s="34"/>
    </row>
    <row r="315" spans="1:12">
      <c r="A315" s="16" t="s">
        <v>38</v>
      </c>
      <c r="B315" s="6" t="s">
        <v>13</v>
      </c>
      <c r="C315" s="22">
        <v>1</v>
      </c>
      <c r="D315" s="29"/>
      <c r="E315" s="28" t="s">
        <v>452</v>
      </c>
      <c r="F315" s="13">
        <f t="shared" si="104"/>
        <v>0</v>
      </c>
      <c r="G315" s="14">
        <f t="shared" si="105"/>
        <v>0</v>
      </c>
      <c r="H315" s="13">
        <f t="shared" si="106"/>
        <v>0</v>
      </c>
      <c r="K315" s="33"/>
      <c r="L315" s="34"/>
    </row>
    <row r="316" spans="1:12">
      <c r="A316" s="16" t="s">
        <v>37</v>
      </c>
      <c r="B316" s="6" t="s">
        <v>12</v>
      </c>
      <c r="C316" s="22">
        <v>1</v>
      </c>
      <c r="D316" s="29"/>
      <c r="E316" s="28" t="s">
        <v>452</v>
      </c>
      <c r="F316" s="13">
        <f t="shared" si="104"/>
        <v>0</v>
      </c>
      <c r="G316" s="14">
        <f t="shared" si="105"/>
        <v>0</v>
      </c>
      <c r="H316" s="13">
        <f t="shared" si="106"/>
        <v>0</v>
      </c>
      <c r="K316" s="33"/>
      <c r="L316" s="34"/>
    </row>
    <row r="317" spans="1:12">
      <c r="A317" s="16" t="s">
        <v>36</v>
      </c>
      <c r="B317" s="6" t="s">
        <v>11</v>
      </c>
      <c r="C317" s="22">
        <v>1</v>
      </c>
      <c r="D317" s="29"/>
      <c r="E317" s="28" t="s">
        <v>452</v>
      </c>
      <c r="F317" s="13">
        <f t="shared" si="104"/>
        <v>0</v>
      </c>
      <c r="G317" s="14">
        <f t="shared" si="105"/>
        <v>0</v>
      </c>
      <c r="H317" s="13">
        <f t="shared" si="106"/>
        <v>0</v>
      </c>
      <c r="K317" s="33"/>
      <c r="L317" s="34"/>
    </row>
    <row r="318" spans="1:12">
      <c r="A318" s="16" t="s">
        <v>35</v>
      </c>
      <c r="B318" s="6" t="s">
        <v>10</v>
      </c>
      <c r="C318" s="22">
        <v>1</v>
      </c>
      <c r="D318" s="29"/>
      <c r="E318" s="28" t="s">
        <v>452</v>
      </c>
      <c r="F318" s="13">
        <f t="shared" si="104"/>
        <v>0</v>
      </c>
      <c r="G318" s="14">
        <f t="shared" si="105"/>
        <v>0</v>
      </c>
      <c r="H318" s="13">
        <f t="shared" si="106"/>
        <v>0</v>
      </c>
      <c r="K318" s="33"/>
      <c r="L318" s="34"/>
    </row>
    <row r="319" spans="1:12">
      <c r="A319" s="16" t="s">
        <v>34</v>
      </c>
      <c r="B319" s="6" t="s">
        <v>9</v>
      </c>
      <c r="C319" s="22">
        <v>1</v>
      </c>
      <c r="D319" s="29"/>
      <c r="E319" s="28" t="s">
        <v>452</v>
      </c>
      <c r="F319" s="13">
        <f t="shared" si="104"/>
        <v>0</v>
      </c>
      <c r="G319" s="14">
        <f t="shared" si="105"/>
        <v>0</v>
      </c>
      <c r="H319" s="13">
        <f t="shared" si="106"/>
        <v>0</v>
      </c>
      <c r="K319" s="33"/>
      <c r="L319" s="34"/>
    </row>
    <row r="320" spans="1:12">
      <c r="A320" s="16" t="s">
        <v>33</v>
      </c>
      <c r="B320" s="6" t="s">
        <v>8</v>
      </c>
      <c r="C320" s="22">
        <v>1</v>
      </c>
      <c r="D320" s="29"/>
      <c r="E320" s="28" t="s">
        <v>452</v>
      </c>
      <c r="F320" s="13">
        <f t="shared" si="104"/>
        <v>0</v>
      </c>
      <c r="G320" s="14">
        <f t="shared" si="105"/>
        <v>0</v>
      </c>
      <c r="H320" s="13">
        <f t="shared" si="106"/>
        <v>0</v>
      </c>
      <c r="K320" s="33"/>
      <c r="L320" s="34"/>
    </row>
    <row r="321" spans="1:12">
      <c r="A321" s="16" t="s">
        <v>32</v>
      </c>
      <c r="B321" s="6" t="s">
        <v>7</v>
      </c>
      <c r="C321" s="22">
        <v>1</v>
      </c>
      <c r="D321" s="29"/>
      <c r="E321" s="28" t="s">
        <v>452</v>
      </c>
      <c r="F321" s="13">
        <f t="shared" si="104"/>
        <v>0</v>
      </c>
      <c r="G321" s="14">
        <f t="shared" si="105"/>
        <v>0</v>
      </c>
      <c r="H321" s="13">
        <f t="shared" si="106"/>
        <v>0</v>
      </c>
      <c r="K321" s="33"/>
      <c r="L321" s="34"/>
    </row>
    <row r="322" spans="1:12">
      <c r="A322" s="16" t="s">
        <v>31</v>
      </c>
      <c r="B322" s="6" t="s">
        <v>6</v>
      </c>
      <c r="C322" s="22">
        <v>1</v>
      </c>
      <c r="D322" s="29"/>
      <c r="E322" s="28" t="s">
        <v>452</v>
      </c>
      <c r="F322" s="13">
        <f t="shared" si="104"/>
        <v>0</v>
      </c>
      <c r="G322" s="14">
        <f t="shared" si="105"/>
        <v>0</v>
      </c>
      <c r="H322" s="13">
        <f t="shared" si="106"/>
        <v>0</v>
      </c>
      <c r="K322" s="33"/>
      <c r="L322" s="34"/>
    </row>
    <row r="323" spans="1:12">
      <c r="A323" s="16" t="s">
        <v>30</v>
      </c>
      <c r="B323" s="6" t="s">
        <v>5</v>
      </c>
      <c r="C323" s="22">
        <v>1</v>
      </c>
      <c r="D323" s="29"/>
      <c r="E323" s="28" t="s">
        <v>452</v>
      </c>
      <c r="F323" s="13">
        <f t="shared" si="104"/>
        <v>0</v>
      </c>
      <c r="G323" s="14">
        <f t="shared" si="105"/>
        <v>0</v>
      </c>
      <c r="H323" s="13">
        <f t="shared" si="106"/>
        <v>0</v>
      </c>
      <c r="K323" s="33"/>
      <c r="L323" s="34"/>
    </row>
    <row r="324" spans="1:12">
      <c r="A324" s="16" t="s">
        <v>29</v>
      </c>
      <c r="B324" s="6" t="s">
        <v>4</v>
      </c>
      <c r="C324" s="22">
        <v>1</v>
      </c>
      <c r="D324" s="29"/>
      <c r="E324" s="28" t="s">
        <v>452</v>
      </c>
      <c r="F324" s="13">
        <f t="shared" si="104"/>
        <v>0</v>
      </c>
      <c r="G324" s="14">
        <f t="shared" si="105"/>
        <v>0</v>
      </c>
      <c r="H324" s="13">
        <f t="shared" si="106"/>
        <v>0</v>
      </c>
      <c r="K324" s="33"/>
      <c r="L324" s="34"/>
    </row>
    <row r="325" spans="1:12" hidden="1">
      <c r="A325" s="16" t="s">
        <v>28</v>
      </c>
      <c r="B325" s="6" t="s">
        <v>3</v>
      </c>
      <c r="C325" s="22"/>
      <c r="D325" s="29"/>
      <c r="E325" s="28" t="s">
        <v>452</v>
      </c>
      <c r="F325" s="13">
        <f t="shared" si="104"/>
        <v>0</v>
      </c>
      <c r="G325" s="14">
        <f t="shared" si="105"/>
        <v>0</v>
      </c>
      <c r="H325" s="13">
        <f t="shared" si="106"/>
        <v>0</v>
      </c>
      <c r="K325" s="33"/>
      <c r="L325" s="34"/>
    </row>
    <row r="326" spans="1:12" hidden="1">
      <c r="A326" s="16" t="s">
        <v>27</v>
      </c>
      <c r="B326" s="6" t="s">
        <v>2</v>
      </c>
      <c r="C326" s="22"/>
      <c r="D326" s="29"/>
      <c r="E326" s="28" t="s">
        <v>452</v>
      </c>
      <c r="F326" s="13">
        <f t="shared" si="104"/>
        <v>0</v>
      </c>
      <c r="G326" s="14">
        <f t="shared" si="105"/>
        <v>0</v>
      </c>
      <c r="H326" s="13">
        <f t="shared" si="106"/>
        <v>0</v>
      </c>
      <c r="K326" s="33"/>
      <c r="L326" s="34"/>
    </row>
    <row r="327" spans="1:12" ht="25.5">
      <c r="A327" s="39" t="s">
        <v>388</v>
      </c>
      <c r="B327" s="40" t="s">
        <v>321</v>
      </c>
      <c r="C327" s="45"/>
      <c r="D327" s="42"/>
      <c r="E327" s="42"/>
      <c r="F327" s="42"/>
      <c r="G327" s="43"/>
      <c r="H327" s="44"/>
      <c r="K327" s="33"/>
      <c r="L327" s="34"/>
    </row>
    <row r="328" spans="1:12">
      <c r="A328" s="16" t="s">
        <v>26</v>
      </c>
      <c r="B328" s="6" t="s">
        <v>19</v>
      </c>
      <c r="C328" s="22">
        <v>1</v>
      </c>
      <c r="D328" s="15"/>
      <c r="E328" s="28" t="s">
        <v>452</v>
      </c>
      <c r="F328" s="13">
        <f t="shared" ref="F328" si="107">D328</f>
        <v>0</v>
      </c>
      <c r="G328" s="14">
        <f t="shared" ref="G328" si="108">C328*D328</f>
        <v>0</v>
      </c>
      <c r="H328" s="13">
        <f t="shared" ref="H328" si="109">C328*F328</f>
        <v>0</v>
      </c>
      <c r="K328" s="33"/>
      <c r="L328" s="34"/>
    </row>
    <row r="329" spans="1:12" ht="25.5">
      <c r="A329" s="39" t="s">
        <v>25</v>
      </c>
      <c r="B329" s="40" t="s">
        <v>322</v>
      </c>
      <c r="C329" s="45"/>
      <c r="D329" s="42"/>
      <c r="E329" s="42"/>
      <c r="F329" s="42"/>
      <c r="G329" s="43"/>
      <c r="H329" s="44"/>
      <c r="K329" s="33"/>
      <c r="L329" s="34"/>
    </row>
    <row r="330" spans="1:12">
      <c r="A330" s="16" t="s">
        <v>24</v>
      </c>
      <c r="B330" s="6" t="s">
        <v>19</v>
      </c>
      <c r="C330" s="22">
        <v>1</v>
      </c>
      <c r="D330" s="15"/>
      <c r="E330" s="28" t="s">
        <v>452</v>
      </c>
      <c r="F330" s="13">
        <f t="shared" ref="F330" si="110">D330</f>
        <v>0</v>
      </c>
      <c r="G330" s="14">
        <f t="shared" ref="G330" si="111">C330*D330</f>
        <v>0</v>
      </c>
      <c r="H330" s="13">
        <f t="shared" ref="H330" si="112">C330*F330</f>
        <v>0</v>
      </c>
      <c r="K330" s="33"/>
      <c r="L330" s="34"/>
    </row>
    <row r="331" spans="1:12" ht="25.5">
      <c r="A331" s="39" t="s">
        <v>23</v>
      </c>
      <c r="B331" s="40" t="s">
        <v>323</v>
      </c>
      <c r="C331" s="45"/>
      <c r="D331" s="42"/>
      <c r="E331" s="42"/>
      <c r="F331" s="42"/>
      <c r="G331" s="43"/>
      <c r="H331" s="44"/>
      <c r="K331" s="33"/>
      <c r="L331" s="34"/>
    </row>
    <row r="332" spans="1:12">
      <c r="A332" s="16" t="s">
        <v>22</v>
      </c>
      <c r="B332" s="6" t="s">
        <v>19</v>
      </c>
      <c r="C332" s="22">
        <v>1</v>
      </c>
      <c r="D332" s="15"/>
      <c r="E332" s="28" t="s">
        <v>452</v>
      </c>
      <c r="F332" s="13">
        <f t="shared" ref="F332" si="113">D332</f>
        <v>0</v>
      </c>
      <c r="G332" s="14">
        <f t="shared" ref="G332" si="114">C332*D332</f>
        <v>0</v>
      </c>
      <c r="H332" s="13">
        <f t="shared" ref="H332" si="115">C332*F332</f>
        <v>0</v>
      </c>
      <c r="K332" s="33"/>
      <c r="L332" s="34"/>
    </row>
    <row r="333" spans="1:12" ht="24.75" customHeight="1">
      <c r="A333" s="39" t="s">
        <v>389</v>
      </c>
      <c r="B333" s="46" t="s">
        <v>318</v>
      </c>
      <c r="C333" s="41"/>
      <c r="D333" s="42"/>
      <c r="E333" s="42"/>
      <c r="F333" s="42"/>
      <c r="G333" s="43"/>
      <c r="H333" s="44"/>
      <c r="K333" s="33"/>
      <c r="L333" s="34"/>
    </row>
    <row r="334" spans="1:12">
      <c r="A334" s="16" t="s">
        <v>390</v>
      </c>
      <c r="B334" s="6" t="s">
        <v>21</v>
      </c>
      <c r="C334" s="22">
        <v>1</v>
      </c>
      <c r="D334" s="15"/>
      <c r="E334" s="28" t="s">
        <v>452</v>
      </c>
      <c r="F334" s="13">
        <f t="shared" ref="F334:F353" si="116">D334</f>
        <v>0</v>
      </c>
      <c r="G334" s="14">
        <f t="shared" ref="G334:G353" si="117">C334*D334</f>
        <v>0</v>
      </c>
      <c r="H334" s="13">
        <f t="shared" ref="H334:H353" si="118">C334*F334</f>
        <v>0</v>
      </c>
      <c r="K334" s="33"/>
      <c r="L334" s="34"/>
    </row>
    <row r="335" spans="1:12">
      <c r="A335" s="16" t="s">
        <v>391</v>
      </c>
      <c r="B335" s="6" t="s">
        <v>20</v>
      </c>
      <c r="C335" s="22">
        <v>1</v>
      </c>
      <c r="D335" s="15"/>
      <c r="E335" s="28" t="s">
        <v>452</v>
      </c>
      <c r="F335" s="13">
        <f t="shared" si="116"/>
        <v>0</v>
      </c>
      <c r="G335" s="14">
        <f t="shared" si="117"/>
        <v>0</v>
      </c>
      <c r="H335" s="13">
        <f t="shared" si="118"/>
        <v>0</v>
      </c>
      <c r="K335" s="33"/>
      <c r="L335" s="34"/>
    </row>
    <row r="336" spans="1:12">
      <c r="A336" s="16" t="s">
        <v>392</v>
      </c>
      <c r="B336" s="6" t="s">
        <v>19</v>
      </c>
      <c r="C336" s="22">
        <v>1</v>
      </c>
      <c r="D336" s="15"/>
      <c r="E336" s="28" t="s">
        <v>452</v>
      </c>
      <c r="F336" s="13">
        <f t="shared" si="116"/>
        <v>0</v>
      </c>
      <c r="G336" s="14">
        <f t="shared" si="117"/>
        <v>0</v>
      </c>
      <c r="H336" s="13">
        <f t="shared" si="118"/>
        <v>0</v>
      </c>
      <c r="K336" s="33"/>
      <c r="L336" s="34"/>
    </row>
    <row r="337" spans="1:12">
      <c r="A337" s="16" t="s">
        <v>393</v>
      </c>
      <c r="B337" s="6" t="s">
        <v>18</v>
      </c>
      <c r="C337" s="22">
        <v>1</v>
      </c>
      <c r="D337" s="15"/>
      <c r="E337" s="28" t="s">
        <v>452</v>
      </c>
      <c r="F337" s="13">
        <f t="shared" si="116"/>
        <v>0</v>
      </c>
      <c r="G337" s="14">
        <f t="shared" si="117"/>
        <v>0</v>
      </c>
      <c r="H337" s="13">
        <f t="shared" si="118"/>
        <v>0</v>
      </c>
      <c r="K337" s="33"/>
      <c r="L337" s="34"/>
    </row>
    <row r="338" spans="1:12">
      <c r="A338" s="16" t="s">
        <v>394</v>
      </c>
      <c r="B338" s="6" t="s">
        <v>17</v>
      </c>
      <c r="C338" s="22">
        <v>1</v>
      </c>
      <c r="D338" s="15"/>
      <c r="E338" s="28" t="s">
        <v>452</v>
      </c>
      <c r="F338" s="13">
        <f t="shared" si="116"/>
        <v>0</v>
      </c>
      <c r="G338" s="14">
        <f t="shared" si="117"/>
        <v>0</v>
      </c>
      <c r="H338" s="13">
        <f t="shared" si="118"/>
        <v>0</v>
      </c>
      <c r="K338" s="33"/>
      <c r="L338" s="34"/>
    </row>
    <row r="339" spans="1:12">
      <c r="A339" s="16" t="s">
        <v>395</v>
      </c>
      <c r="B339" s="6" t="s">
        <v>16</v>
      </c>
      <c r="C339" s="22">
        <v>1</v>
      </c>
      <c r="D339" s="15"/>
      <c r="E339" s="28" t="s">
        <v>452</v>
      </c>
      <c r="F339" s="13">
        <f t="shared" si="116"/>
        <v>0</v>
      </c>
      <c r="G339" s="14">
        <f t="shared" si="117"/>
        <v>0</v>
      </c>
      <c r="H339" s="13">
        <f t="shared" si="118"/>
        <v>0</v>
      </c>
      <c r="K339" s="33"/>
      <c r="L339" s="34"/>
    </row>
    <row r="340" spans="1:12">
      <c r="A340" s="16" t="s">
        <v>396</v>
      </c>
      <c r="B340" s="6" t="s">
        <v>15</v>
      </c>
      <c r="C340" s="22">
        <v>1</v>
      </c>
      <c r="D340" s="15"/>
      <c r="E340" s="28" t="s">
        <v>452</v>
      </c>
      <c r="F340" s="13">
        <f t="shared" si="116"/>
        <v>0</v>
      </c>
      <c r="G340" s="14">
        <f t="shared" si="117"/>
        <v>0</v>
      </c>
      <c r="H340" s="13">
        <f t="shared" si="118"/>
        <v>0</v>
      </c>
      <c r="K340" s="33"/>
      <c r="L340" s="34"/>
    </row>
    <row r="341" spans="1:12">
      <c r="A341" s="16" t="s">
        <v>397</v>
      </c>
      <c r="B341" s="6" t="s">
        <v>14</v>
      </c>
      <c r="C341" s="22">
        <v>1</v>
      </c>
      <c r="D341" s="15"/>
      <c r="E341" s="28" t="s">
        <v>452</v>
      </c>
      <c r="F341" s="13">
        <f t="shared" si="116"/>
        <v>0</v>
      </c>
      <c r="G341" s="14">
        <f t="shared" si="117"/>
        <v>0</v>
      </c>
      <c r="H341" s="13">
        <f t="shared" si="118"/>
        <v>0</v>
      </c>
      <c r="K341" s="33"/>
      <c r="L341" s="34"/>
    </row>
    <row r="342" spans="1:12">
      <c r="A342" s="16" t="s">
        <v>398</v>
      </c>
      <c r="B342" s="6" t="s">
        <v>13</v>
      </c>
      <c r="C342" s="22">
        <v>1</v>
      </c>
      <c r="D342" s="15"/>
      <c r="E342" s="28" t="s">
        <v>452</v>
      </c>
      <c r="F342" s="13">
        <f t="shared" si="116"/>
        <v>0</v>
      </c>
      <c r="G342" s="14">
        <f t="shared" si="117"/>
        <v>0</v>
      </c>
      <c r="H342" s="13">
        <f t="shared" si="118"/>
        <v>0</v>
      </c>
      <c r="K342" s="33"/>
      <c r="L342" s="34"/>
    </row>
    <row r="343" spans="1:12">
      <c r="A343" s="16" t="s">
        <v>399</v>
      </c>
      <c r="B343" s="6" t="s">
        <v>12</v>
      </c>
      <c r="C343" s="22">
        <v>1</v>
      </c>
      <c r="D343" s="15"/>
      <c r="E343" s="28" t="s">
        <v>452</v>
      </c>
      <c r="F343" s="13">
        <f t="shared" si="116"/>
        <v>0</v>
      </c>
      <c r="G343" s="14">
        <f t="shared" si="117"/>
        <v>0</v>
      </c>
      <c r="H343" s="13">
        <f t="shared" si="118"/>
        <v>0</v>
      </c>
      <c r="K343" s="33"/>
      <c r="L343" s="34"/>
    </row>
    <row r="344" spans="1:12" hidden="1">
      <c r="A344" s="16" t="s">
        <v>400</v>
      </c>
      <c r="B344" s="6" t="s">
        <v>11</v>
      </c>
      <c r="C344" s="22"/>
      <c r="D344" s="15"/>
      <c r="E344" s="28" t="s">
        <v>452</v>
      </c>
      <c r="F344" s="13">
        <f t="shared" si="116"/>
        <v>0</v>
      </c>
      <c r="G344" s="14">
        <f t="shared" si="117"/>
        <v>0</v>
      </c>
      <c r="H344" s="13">
        <f t="shared" si="118"/>
        <v>0</v>
      </c>
      <c r="K344" s="33"/>
      <c r="L344" s="34"/>
    </row>
    <row r="345" spans="1:12" hidden="1">
      <c r="A345" s="16" t="s">
        <v>401</v>
      </c>
      <c r="B345" s="6" t="s">
        <v>10</v>
      </c>
      <c r="C345" s="22"/>
      <c r="D345" s="15"/>
      <c r="E345" s="28" t="s">
        <v>452</v>
      </c>
      <c r="F345" s="13">
        <f t="shared" si="116"/>
        <v>0</v>
      </c>
      <c r="G345" s="14">
        <f t="shared" si="117"/>
        <v>0</v>
      </c>
      <c r="H345" s="13">
        <f t="shared" si="118"/>
        <v>0</v>
      </c>
      <c r="K345" s="33"/>
      <c r="L345" s="34"/>
    </row>
    <row r="346" spans="1:12" hidden="1">
      <c r="A346" s="16" t="s">
        <v>402</v>
      </c>
      <c r="B346" s="6" t="s">
        <v>9</v>
      </c>
      <c r="C346" s="22"/>
      <c r="D346" s="15"/>
      <c r="E346" s="28" t="s">
        <v>452</v>
      </c>
      <c r="F346" s="13">
        <f t="shared" si="116"/>
        <v>0</v>
      </c>
      <c r="G346" s="14">
        <f t="shared" si="117"/>
        <v>0</v>
      </c>
      <c r="H346" s="13">
        <f t="shared" si="118"/>
        <v>0</v>
      </c>
      <c r="K346" s="33"/>
      <c r="L346" s="34"/>
    </row>
    <row r="347" spans="1:12" hidden="1">
      <c r="A347" s="16" t="s">
        <v>403</v>
      </c>
      <c r="B347" s="6" t="s">
        <v>8</v>
      </c>
      <c r="C347" s="22"/>
      <c r="D347" s="15"/>
      <c r="E347" s="28" t="s">
        <v>452</v>
      </c>
      <c r="F347" s="13">
        <f t="shared" si="116"/>
        <v>0</v>
      </c>
      <c r="G347" s="14">
        <f t="shared" si="117"/>
        <v>0</v>
      </c>
      <c r="H347" s="13">
        <f t="shared" si="118"/>
        <v>0</v>
      </c>
      <c r="K347" s="33"/>
      <c r="L347" s="34"/>
    </row>
    <row r="348" spans="1:12" hidden="1">
      <c r="A348" s="16" t="s">
        <v>404</v>
      </c>
      <c r="B348" s="6" t="s">
        <v>7</v>
      </c>
      <c r="C348" s="22"/>
      <c r="D348" s="15"/>
      <c r="E348" s="28" t="s">
        <v>452</v>
      </c>
      <c r="F348" s="13">
        <f t="shared" si="116"/>
        <v>0</v>
      </c>
      <c r="G348" s="14">
        <f t="shared" si="117"/>
        <v>0</v>
      </c>
      <c r="H348" s="13">
        <f t="shared" si="118"/>
        <v>0</v>
      </c>
      <c r="K348" s="33"/>
      <c r="L348" s="34"/>
    </row>
    <row r="349" spans="1:12" hidden="1">
      <c r="A349" s="16" t="s">
        <v>405</v>
      </c>
      <c r="B349" s="6" t="s">
        <v>6</v>
      </c>
      <c r="C349" s="22"/>
      <c r="D349" s="15"/>
      <c r="E349" s="28" t="s">
        <v>452</v>
      </c>
      <c r="F349" s="13">
        <f t="shared" si="116"/>
        <v>0</v>
      </c>
      <c r="G349" s="14">
        <f t="shared" si="117"/>
        <v>0</v>
      </c>
      <c r="H349" s="13">
        <f t="shared" si="118"/>
        <v>0</v>
      </c>
      <c r="K349" s="33"/>
      <c r="L349" s="34"/>
    </row>
    <row r="350" spans="1:12" hidden="1">
      <c r="A350" s="16" t="s">
        <v>406</v>
      </c>
      <c r="B350" s="6" t="s">
        <v>5</v>
      </c>
      <c r="C350" s="22"/>
      <c r="D350" s="15"/>
      <c r="E350" s="28" t="s">
        <v>452</v>
      </c>
      <c r="F350" s="13">
        <f t="shared" si="116"/>
        <v>0</v>
      </c>
      <c r="G350" s="14">
        <f t="shared" si="117"/>
        <v>0</v>
      </c>
      <c r="H350" s="13">
        <f t="shared" si="118"/>
        <v>0</v>
      </c>
      <c r="K350" s="33"/>
      <c r="L350" s="34"/>
    </row>
    <row r="351" spans="1:12" hidden="1">
      <c r="A351" s="16" t="s">
        <v>407</v>
      </c>
      <c r="B351" s="6" t="s">
        <v>4</v>
      </c>
      <c r="C351" s="22"/>
      <c r="D351" s="15"/>
      <c r="E351" s="28" t="s">
        <v>452</v>
      </c>
      <c r="F351" s="13">
        <f t="shared" si="116"/>
        <v>0</v>
      </c>
      <c r="G351" s="14">
        <f t="shared" si="117"/>
        <v>0</v>
      </c>
      <c r="H351" s="13">
        <f t="shared" si="118"/>
        <v>0</v>
      </c>
      <c r="K351" s="33"/>
      <c r="L351" s="34"/>
    </row>
    <row r="352" spans="1:12" hidden="1">
      <c r="A352" s="16" t="s">
        <v>408</v>
      </c>
      <c r="B352" s="6" t="s">
        <v>3</v>
      </c>
      <c r="C352" s="22"/>
      <c r="D352" s="15"/>
      <c r="E352" s="28" t="s">
        <v>452</v>
      </c>
      <c r="F352" s="13">
        <f t="shared" si="116"/>
        <v>0</v>
      </c>
      <c r="G352" s="14">
        <f t="shared" si="117"/>
        <v>0</v>
      </c>
      <c r="H352" s="13">
        <f t="shared" si="118"/>
        <v>0</v>
      </c>
      <c r="K352" s="33"/>
      <c r="L352" s="34"/>
    </row>
    <row r="353" spans="1:12" hidden="1">
      <c r="A353" s="16" t="s">
        <v>409</v>
      </c>
      <c r="B353" s="6" t="s">
        <v>2</v>
      </c>
      <c r="C353" s="22"/>
      <c r="D353" s="15"/>
      <c r="E353" s="28" t="s">
        <v>452</v>
      </c>
      <c r="F353" s="13">
        <f t="shared" si="116"/>
        <v>0</v>
      </c>
      <c r="G353" s="14">
        <f t="shared" si="117"/>
        <v>0</v>
      </c>
      <c r="H353" s="13">
        <f t="shared" si="118"/>
        <v>0</v>
      </c>
      <c r="K353" s="33"/>
      <c r="L353" s="34"/>
    </row>
    <row r="354" spans="1:12" ht="30" customHeight="1">
      <c r="A354" s="39" t="s">
        <v>410</v>
      </c>
      <c r="B354" s="40" t="s">
        <v>317</v>
      </c>
      <c r="C354" s="45"/>
      <c r="D354" s="42"/>
      <c r="E354" s="42"/>
      <c r="F354" s="42"/>
      <c r="G354" s="43"/>
      <c r="H354" s="44"/>
      <c r="K354" s="33"/>
      <c r="L354" s="34"/>
    </row>
    <row r="355" spans="1:12">
      <c r="A355" s="16" t="s">
        <v>411</v>
      </c>
      <c r="B355" s="6" t="s">
        <v>21</v>
      </c>
      <c r="C355" s="22">
        <v>1</v>
      </c>
      <c r="D355" s="15"/>
      <c r="E355" s="28" t="s">
        <v>452</v>
      </c>
      <c r="F355" s="13">
        <f t="shared" ref="F355:F374" si="119">D355</f>
        <v>0</v>
      </c>
      <c r="G355" s="14">
        <f t="shared" ref="G355:G374" si="120">C355*D355</f>
        <v>0</v>
      </c>
      <c r="H355" s="13">
        <f t="shared" ref="H355:H374" si="121">C355*F355</f>
        <v>0</v>
      </c>
      <c r="K355" s="33"/>
      <c r="L355" s="34"/>
    </row>
    <row r="356" spans="1:12">
      <c r="A356" s="16" t="s">
        <v>412</v>
      </c>
      <c r="B356" s="6" t="s">
        <v>20</v>
      </c>
      <c r="C356" s="22">
        <v>1</v>
      </c>
      <c r="D356" s="15"/>
      <c r="E356" s="28" t="s">
        <v>452</v>
      </c>
      <c r="F356" s="13">
        <f t="shared" si="119"/>
        <v>0</v>
      </c>
      <c r="G356" s="14">
        <f t="shared" si="120"/>
        <v>0</v>
      </c>
      <c r="H356" s="13">
        <f t="shared" si="121"/>
        <v>0</v>
      </c>
      <c r="K356" s="33"/>
      <c r="L356" s="34"/>
    </row>
    <row r="357" spans="1:12">
      <c r="A357" s="16" t="s">
        <v>413</v>
      </c>
      <c r="B357" s="6" t="s">
        <v>19</v>
      </c>
      <c r="C357" s="22">
        <v>1</v>
      </c>
      <c r="D357" s="15"/>
      <c r="E357" s="28" t="s">
        <v>452</v>
      </c>
      <c r="F357" s="13">
        <f t="shared" si="119"/>
        <v>0</v>
      </c>
      <c r="G357" s="14">
        <f t="shared" si="120"/>
        <v>0</v>
      </c>
      <c r="H357" s="13">
        <f t="shared" si="121"/>
        <v>0</v>
      </c>
      <c r="K357" s="33"/>
      <c r="L357" s="34"/>
    </row>
    <row r="358" spans="1:12">
      <c r="A358" s="16" t="s">
        <v>414</v>
      </c>
      <c r="B358" s="6" t="s">
        <v>18</v>
      </c>
      <c r="C358" s="22">
        <v>1</v>
      </c>
      <c r="D358" s="15"/>
      <c r="E358" s="28" t="s">
        <v>452</v>
      </c>
      <c r="F358" s="13">
        <f t="shared" si="119"/>
        <v>0</v>
      </c>
      <c r="G358" s="14">
        <f t="shared" si="120"/>
        <v>0</v>
      </c>
      <c r="H358" s="13">
        <f t="shared" si="121"/>
        <v>0</v>
      </c>
      <c r="K358" s="33"/>
      <c r="L358" s="34"/>
    </row>
    <row r="359" spans="1:12">
      <c r="A359" s="16" t="s">
        <v>415</v>
      </c>
      <c r="B359" s="6" t="s">
        <v>17</v>
      </c>
      <c r="C359" s="22">
        <v>1</v>
      </c>
      <c r="D359" s="15"/>
      <c r="E359" s="28" t="s">
        <v>452</v>
      </c>
      <c r="F359" s="13">
        <f t="shared" si="119"/>
        <v>0</v>
      </c>
      <c r="G359" s="14">
        <f t="shared" si="120"/>
        <v>0</v>
      </c>
      <c r="H359" s="13">
        <f t="shared" si="121"/>
        <v>0</v>
      </c>
      <c r="K359" s="33"/>
      <c r="L359" s="34"/>
    </row>
    <row r="360" spans="1:12">
      <c r="A360" s="16" t="s">
        <v>416</v>
      </c>
      <c r="B360" s="6" t="s">
        <v>16</v>
      </c>
      <c r="C360" s="22">
        <v>1</v>
      </c>
      <c r="D360" s="15"/>
      <c r="E360" s="28" t="s">
        <v>452</v>
      </c>
      <c r="F360" s="13">
        <f t="shared" si="119"/>
        <v>0</v>
      </c>
      <c r="G360" s="14">
        <f t="shared" si="120"/>
        <v>0</v>
      </c>
      <c r="H360" s="13">
        <f t="shared" si="121"/>
        <v>0</v>
      </c>
      <c r="K360" s="33"/>
      <c r="L360" s="34"/>
    </row>
    <row r="361" spans="1:12">
      <c r="A361" s="16" t="s">
        <v>417</v>
      </c>
      <c r="B361" s="6" t="s">
        <v>15</v>
      </c>
      <c r="C361" s="22">
        <v>1</v>
      </c>
      <c r="D361" s="15"/>
      <c r="E361" s="28" t="s">
        <v>452</v>
      </c>
      <c r="F361" s="13">
        <f t="shared" si="119"/>
        <v>0</v>
      </c>
      <c r="G361" s="14">
        <f t="shared" si="120"/>
        <v>0</v>
      </c>
      <c r="H361" s="13">
        <f t="shared" si="121"/>
        <v>0</v>
      </c>
      <c r="K361" s="33"/>
      <c r="L361" s="34"/>
    </row>
    <row r="362" spans="1:12">
      <c r="A362" s="16" t="s">
        <v>418</v>
      </c>
      <c r="B362" s="6" t="s">
        <v>14</v>
      </c>
      <c r="C362" s="22">
        <v>1</v>
      </c>
      <c r="D362" s="15"/>
      <c r="E362" s="28" t="s">
        <v>452</v>
      </c>
      <c r="F362" s="13">
        <f t="shared" si="119"/>
        <v>0</v>
      </c>
      <c r="G362" s="14">
        <f t="shared" si="120"/>
        <v>0</v>
      </c>
      <c r="H362" s="13">
        <f t="shared" si="121"/>
        <v>0</v>
      </c>
      <c r="K362" s="33"/>
      <c r="L362" s="34"/>
    </row>
    <row r="363" spans="1:12">
      <c r="A363" s="16" t="s">
        <v>419</v>
      </c>
      <c r="B363" s="6" t="s">
        <v>13</v>
      </c>
      <c r="C363" s="22">
        <v>1</v>
      </c>
      <c r="D363" s="15"/>
      <c r="E363" s="28" t="s">
        <v>452</v>
      </c>
      <c r="F363" s="13">
        <f t="shared" si="119"/>
        <v>0</v>
      </c>
      <c r="G363" s="14">
        <f t="shared" si="120"/>
        <v>0</v>
      </c>
      <c r="H363" s="13">
        <f t="shared" si="121"/>
        <v>0</v>
      </c>
      <c r="K363" s="33"/>
      <c r="L363" s="34"/>
    </row>
    <row r="364" spans="1:12">
      <c r="A364" s="16" t="s">
        <v>420</v>
      </c>
      <c r="B364" s="6" t="s">
        <v>12</v>
      </c>
      <c r="C364" s="22">
        <v>1</v>
      </c>
      <c r="D364" s="15"/>
      <c r="E364" s="28" t="s">
        <v>452</v>
      </c>
      <c r="F364" s="13">
        <f t="shared" si="119"/>
        <v>0</v>
      </c>
      <c r="G364" s="14">
        <f t="shared" si="120"/>
        <v>0</v>
      </c>
      <c r="H364" s="13">
        <f t="shared" si="121"/>
        <v>0</v>
      </c>
      <c r="K364" s="33"/>
      <c r="L364" s="34"/>
    </row>
    <row r="365" spans="1:12" hidden="1">
      <c r="A365" s="16" t="s">
        <v>421</v>
      </c>
      <c r="B365" s="6" t="s">
        <v>11</v>
      </c>
      <c r="C365" s="22"/>
      <c r="D365" s="15"/>
      <c r="E365" s="28" t="s">
        <v>452</v>
      </c>
      <c r="F365" s="13">
        <f t="shared" si="119"/>
        <v>0</v>
      </c>
      <c r="G365" s="14">
        <f t="shared" si="120"/>
        <v>0</v>
      </c>
      <c r="H365" s="13">
        <f t="shared" si="121"/>
        <v>0</v>
      </c>
      <c r="K365" s="33"/>
      <c r="L365" s="34"/>
    </row>
    <row r="366" spans="1:12" hidden="1">
      <c r="A366" s="16" t="s">
        <v>422</v>
      </c>
      <c r="B366" s="6" t="s">
        <v>10</v>
      </c>
      <c r="C366" s="22"/>
      <c r="D366" s="15"/>
      <c r="E366" s="28" t="s">
        <v>452</v>
      </c>
      <c r="F366" s="13">
        <f t="shared" si="119"/>
        <v>0</v>
      </c>
      <c r="G366" s="14">
        <f t="shared" si="120"/>
        <v>0</v>
      </c>
      <c r="H366" s="13">
        <f t="shared" si="121"/>
        <v>0</v>
      </c>
      <c r="K366" s="33"/>
      <c r="L366" s="34"/>
    </row>
    <row r="367" spans="1:12" hidden="1">
      <c r="A367" s="16" t="s">
        <v>423</v>
      </c>
      <c r="B367" s="6" t="s">
        <v>9</v>
      </c>
      <c r="C367" s="22"/>
      <c r="D367" s="15"/>
      <c r="E367" s="28" t="s">
        <v>452</v>
      </c>
      <c r="F367" s="13">
        <f t="shared" si="119"/>
        <v>0</v>
      </c>
      <c r="G367" s="14">
        <f t="shared" si="120"/>
        <v>0</v>
      </c>
      <c r="H367" s="13">
        <f t="shared" si="121"/>
        <v>0</v>
      </c>
      <c r="K367" s="33"/>
      <c r="L367" s="34"/>
    </row>
    <row r="368" spans="1:12" hidden="1">
      <c r="A368" s="16" t="s">
        <v>424</v>
      </c>
      <c r="B368" s="6" t="s">
        <v>8</v>
      </c>
      <c r="C368" s="22"/>
      <c r="D368" s="15"/>
      <c r="E368" s="28" t="s">
        <v>452</v>
      </c>
      <c r="F368" s="13">
        <f t="shared" si="119"/>
        <v>0</v>
      </c>
      <c r="G368" s="14">
        <f t="shared" si="120"/>
        <v>0</v>
      </c>
      <c r="H368" s="13">
        <f t="shared" si="121"/>
        <v>0</v>
      </c>
      <c r="K368" s="33"/>
      <c r="L368" s="34"/>
    </row>
    <row r="369" spans="1:12" hidden="1">
      <c r="A369" s="16" t="s">
        <v>425</v>
      </c>
      <c r="B369" s="6" t="s">
        <v>7</v>
      </c>
      <c r="C369" s="22"/>
      <c r="D369" s="15"/>
      <c r="E369" s="28" t="s">
        <v>452</v>
      </c>
      <c r="F369" s="13">
        <f t="shared" si="119"/>
        <v>0</v>
      </c>
      <c r="G369" s="14">
        <f t="shared" si="120"/>
        <v>0</v>
      </c>
      <c r="H369" s="13">
        <f t="shared" si="121"/>
        <v>0</v>
      </c>
      <c r="K369" s="33"/>
      <c r="L369" s="34"/>
    </row>
    <row r="370" spans="1:12" hidden="1">
      <c r="A370" s="16" t="s">
        <v>426</v>
      </c>
      <c r="B370" s="6" t="s">
        <v>6</v>
      </c>
      <c r="C370" s="22"/>
      <c r="D370" s="15"/>
      <c r="E370" s="28" t="s">
        <v>452</v>
      </c>
      <c r="F370" s="13">
        <f t="shared" si="119"/>
        <v>0</v>
      </c>
      <c r="G370" s="14">
        <f t="shared" si="120"/>
        <v>0</v>
      </c>
      <c r="H370" s="13">
        <f t="shared" si="121"/>
        <v>0</v>
      </c>
      <c r="K370" s="33"/>
      <c r="L370" s="34"/>
    </row>
    <row r="371" spans="1:12" hidden="1">
      <c r="A371" s="16" t="s">
        <v>427</v>
      </c>
      <c r="B371" s="6" t="s">
        <v>5</v>
      </c>
      <c r="C371" s="22"/>
      <c r="D371" s="15"/>
      <c r="E371" s="28" t="s">
        <v>452</v>
      </c>
      <c r="F371" s="13">
        <f t="shared" si="119"/>
        <v>0</v>
      </c>
      <c r="G371" s="14">
        <f t="shared" si="120"/>
        <v>0</v>
      </c>
      <c r="H371" s="13">
        <f t="shared" si="121"/>
        <v>0</v>
      </c>
      <c r="K371" s="33"/>
      <c r="L371" s="34"/>
    </row>
    <row r="372" spans="1:12" hidden="1">
      <c r="A372" s="16" t="s">
        <v>428</v>
      </c>
      <c r="B372" s="6" t="s">
        <v>4</v>
      </c>
      <c r="C372" s="22"/>
      <c r="D372" s="15"/>
      <c r="E372" s="28" t="s">
        <v>452</v>
      </c>
      <c r="F372" s="13">
        <f t="shared" si="119"/>
        <v>0</v>
      </c>
      <c r="G372" s="14">
        <f t="shared" si="120"/>
        <v>0</v>
      </c>
      <c r="H372" s="13">
        <f t="shared" si="121"/>
        <v>0</v>
      </c>
      <c r="K372" s="33"/>
      <c r="L372" s="34"/>
    </row>
    <row r="373" spans="1:12" hidden="1">
      <c r="A373" s="16" t="s">
        <v>429</v>
      </c>
      <c r="B373" s="6" t="s">
        <v>3</v>
      </c>
      <c r="C373" s="22"/>
      <c r="D373" s="15"/>
      <c r="E373" s="28" t="s">
        <v>452</v>
      </c>
      <c r="F373" s="13">
        <f t="shared" si="119"/>
        <v>0</v>
      </c>
      <c r="G373" s="14">
        <f t="shared" si="120"/>
        <v>0</v>
      </c>
      <c r="H373" s="13">
        <f t="shared" si="121"/>
        <v>0</v>
      </c>
      <c r="K373" s="33"/>
      <c r="L373" s="34"/>
    </row>
    <row r="374" spans="1:12" hidden="1">
      <c r="A374" s="16" t="s">
        <v>430</v>
      </c>
      <c r="B374" s="6" t="s">
        <v>2</v>
      </c>
      <c r="C374" s="22"/>
      <c r="D374" s="15"/>
      <c r="E374" s="28" t="s">
        <v>452</v>
      </c>
      <c r="F374" s="13">
        <f t="shared" si="119"/>
        <v>0</v>
      </c>
      <c r="G374" s="14">
        <f t="shared" si="120"/>
        <v>0</v>
      </c>
      <c r="H374" s="13">
        <f t="shared" si="121"/>
        <v>0</v>
      </c>
      <c r="K374" s="33"/>
      <c r="L374" s="34"/>
    </row>
    <row r="375" spans="1:12" ht="27" customHeight="1">
      <c r="A375" s="39" t="s">
        <v>431</v>
      </c>
      <c r="B375" s="40" t="s">
        <v>316</v>
      </c>
      <c r="C375" s="41"/>
      <c r="D375" s="42"/>
      <c r="E375" s="42"/>
      <c r="F375" s="42"/>
      <c r="G375" s="43"/>
      <c r="H375" s="44"/>
      <c r="K375" s="33"/>
      <c r="L375" s="34"/>
    </row>
    <row r="376" spans="1:12">
      <c r="A376" s="16" t="s">
        <v>432</v>
      </c>
      <c r="B376" s="6" t="s">
        <v>21</v>
      </c>
      <c r="C376" s="22">
        <v>1</v>
      </c>
      <c r="D376" s="15"/>
      <c r="E376" s="28" t="s">
        <v>452</v>
      </c>
      <c r="F376" s="13">
        <f t="shared" ref="F376:F395" si="122">D376</f>
        <v>0</v>
      </c>
      <c r="G376" s="14">
        <f t="shared" ref="G376:G395" si="123">C376*D376</f>
        <v>0</v>
      </c>
      <c r="H376" s="13">
        <f t="shared" ref="H376:H395" si="124">C376*F376</f>
        <v>0</v>
      </c>
      <c r="K376" s="33"/>
      <c r="L376" s="34"/>
    </row>
    <row r="377" spans="1:12">
      <c r="A377" s="16" t="s">
        <v>433</v>
      </c>
      <c r="B377" s="6" t="s">
        <v>20</v>
      </c>
      <c r="C377" s="22">
        <v>1</v>
      </c>
      <c r="D377" s="15"/>
      <c r="E377" s="28" t="s">
        <v>452</v>
      </c>
      <c r="F377" s="13">
        <f t="shared" si="122"/>
        <v>0</v>
      </c>
      <c r="G377" s="14">
        <f t="shared" si="123"/>
        <v>0</v>
      </c>
      <c r="H377" s="13">
        <f t="shared" si="124"/>
        <v>0</v>
      </c>
      <c r="K377" s="33"/>
      <c r="L377" s="34"/>
    </row>
    <row r="378" spans="1:12">
      <c r="A378" s="16" t="s">
        <v>434</v>
      </c>
      <c r="B378" s="6" t="s">
        <v>19</v>
      </c>
      <c r="C378" s="22">
        <v>1</v>
      </c>
      <c r="D378" s="15"/>
      <c r="E378" s="28" t="s">
        <v>452</v>
      </c>
      <c r="F378" s="13">
        <f t="shared" si="122"/>
        <v>0</v>
      </c>
      <c r="G378" s="14">
        <f t="shared" si="123"/>
        <v>0</v>
      </c>
      <c r="H378" s="13">
        <f t="shared" si="124"/>
        <v>0</v>
      </c>
      <c r="K378" s="33"/>
      <c r="L378" s="34"/>
    </row>
    <row r="379" spans="1:12">
      <c r="A379" s="16" t="s">
        <v>435</v>
      </c>
      <c r="B379" s="6" t="s">
        <v>18</v>
      </c>
      <c r="C379" s="22">
        <v>1</v>
      </c>
      <c r="D379" s="15"/>
      <c r="E379" s="28" t="s">
        <v>452</v>
      </c>
      <c r="F379" s="13">
        <f t="shared" si="122"/>
        <v>0</v>
      </c>
      <c r="G379" s="14">
        <f t="shared" si="123"/>
        <v>0</v>
      </c>
      <c r="H379" s="13">
        <f t="shared" si="124"/>
        <v>0</v>
      </c>
      <c r="K379" s="33"/>
      <c r="L379" s="34"/>
    </row>
    <row r="380" spans="1:12">
      <c r="A380" s="16" t="s">
        <v>436</v>
      </c>
      <c r="B380" s="6" t="s">
        <v>17</v>
      </c>
      <c r="C380" s="22">
        <v>1</v>
      </c>
      <c r="D380" s="15"/>
      <c r="E380" s="28" t="s">
        <v>452</v>
      </c>
      <c r="F380" s="13">
        <f t="shared" si="122"/>
        <v>0</v>
      </c>
      <c r="G380" s="14">
        <f t="shared" si="123"/>
        <v>0</v>
      </c>
      <c r="H380" s="13">
        <f t="shared" si="124"/>
        <v>0</v>
      </c>
      <c r="K380" s="33"/>
      <c r="L380" s="34"/>
    </row>
    <row r="381" spans="1:12">
      <c r="A381" s="16" t="s">
        <v>437</v>
      </c>
      <c r="B381" s="6" t="s">
        <v>16</v>
      </c>
      <c r="C381" s="22">
        <v>1</v>
      </c>
      <c r="D381" s="15"/>
      <c r="E381" s="28" t="s">
        <v>452</v>
      </c>
      <c r="F381" s="13">
        <f t="shared" si="122"/>
        <v>0</v>
      </c>
      <c r="G381" s="14">
        <f t="shared" si="123"/>
        <v>0</v>
      </c>
      <c r="H381" s="13">
        <f t="shared" si="124"/>
        <v>0</v>
      </c>
      <c r="K381" s="33"/>
      <c r="L381" s="34"/>
    </row>
    <row r="382" spans="1:12">
      <c r="A382" s="16" t="s">
        <v>438</v>
      </c>
      <c r="B382" s="6" t="s">
        <v>15</v>
      </c>
      <c r="C382" s="22">
        <v>1</v>
      </c>
      <c r="D382" s="15"/>
      <c r="E382" s="28" t="s">
        <v>452</v>
      </c>
      <c r="F382" s="13">
        <f t="shared" si="122"/>
        <v>0</v>
      </c>
      <c r="G382" s="14">
        <f t="shared" si="123"/>
        <v>0</v>
      </c>
      <c r="H382" s="13">
        <f t="shared" si="124"/>
        <v>0</v>
      </c>
      <c r="K382" s="33"/>
      <c r="L382" s="34"/>
    </row>
    <row r="383" spans="1:12">
      <c r="A383" s="16" t="s">
        <v>439</v>
      </c>
      <c r="B383" s="6" t="s">
        <v>14</v>
      </c>
      <c r="C383" s="22">
        <v>1</v>
      </c>
      <c r="D383" s="15"/>
      <c r="E383" s="28" t="s">
        <v>452</v>
      </c>
      <c r="F383" s="13">
        <f t="shared" si="122"/>
        <v>0</v>
      </c>
      <c r="G383" s="14">
        <f t="shared" si="123"/>
        <v>0</v>
      </c>
      <c r="H383" s="13">
        <f t="shared" si="124"/>
        <v>0</v>
      </c>
      <c r="K383" s="33"/>
      <c r="L383" s="34"/>
    </row>
    <row r="384" spans="1:12">
      <c r="A384" s="16" t="s">
        <v>440</v>
      </c>
      <c r="B384" s="6" t="s">
        <v>13</v>
      </c>
      <c r="C384" s="22">
        <v>1</v>
      </c>
      <c r="D384" s="15"/>
      <c r="E384" s="28" t="s">
        <v>452</v>
      </c>
      <c r="F384" s="13">
        <f t="shared" si="122"/>
        <v>0</v>
      </c>
      <c r="G384" s="14">
        <f t="shared" si="123"/>
        <v>0</v>
      </c>
      <c r="H384" s="13">
        <f t="shared" si="124"/>
        <v>0</v>
      </c>
      <c r="K384" s="33"/>
      <c r="L384" s="34"/>
    </row>
    <row r="385" spans="1:12">
      <c r="A385" s="16" t="s">
        <v>441</v>
      </c>
      <c r="B385" s="6" t="s">
        <v>12</v>
      </c>
      <c r="C385" s="22">
        <v>1</v>
      </c>
      <c r="D385" s="15"/>
      <c r="E385" s="28" t="s">
        <v>452</v>
      </c>
      <c r="F385" s="13">
        <f t="shared" si="122"/>
        <v>0</v>
      </c>
      <c r="G385" s="14">
        <f t="shared" si="123"/>
        <v>0</v>
      </c>
      <c r="H385" s="13">
        <f t="shared" si="124"/>
        <v>0</v>
      </c>
      <c r="K385" s="33"/>
      <c r="L385" s="34"/>
    </row>
    <row r="386" spans="1:12" hidden="1">
      <c r="A386" s="16" t="s">
        <v>442</v>
      </c>
      <c r="B386" s="6" t="s">
        <v>11</v>
      </c>
      <c r="C386" s="22"/>
      <c r="D386" s="15">
        <v>25</v>
      </c>
      <c r="E386" s="28" t="s">
        <v>452</v>
      </c>
      <c r="F386" s="13">
        <f t="shared" si="122"/>
        <v>25</v>
      </c>
      <c r="G386" s="14">
        <f t="shared" si="123"/>
        <v>0</v>
      </c>
      <c r="H386" s="13">
        <f t="shared" si="124"/>
        <v>0</v>
      </c>
      <c r="K386" s="33"/>
      <c r="L386" s="34"/>
    </row>
    <row r="387" spans="1:12" hidden="1">
      <c r="A387" s="16" t="s">
        <v>443</v>
      </c>
      <c r="B387" s="6" t="s">
        <v>10</v>
      </c>
      <c r="C387" s="22"/>
      <c r="D387" s="15">
        <v>25</v>
      </c>
      <c r="E387" s="28" t="s">
        <v>452</v>
      </c>
      <c r="F387" s="13">
        <f t="shared" si="122"/>
        <v>25</v>
      </c>
      <c r="G387" s="14">
        <f t="shared" si="123"/>
        <v>0</v>
      </c>
      <c r="H387" s="13">
        <f t="shared" si="124"/>
        <v>0</v>
      </c>
      <c r="K387" s="33"/>
      <c r="L387" s="34"/>
    </row>
    <row r="388" spans="1:12" hidden="1">
      <c r="A388" s="16" t="s">
        <v>444</v>
      </c>
      <c r="B388" s="6" t="s">
        <v>9</v>
      </c>
      <c r="C388" s="22"/>
      <c r="D388" s="15">
        <v>25</v>
      </c>
      <c r="E388" s="28" t="s">
        <v>452</v>
      </c>
      <c r="F388" s="13">
        <f t="shared" si="122"/>
        <v>25</v>
      </c>
      <c r="G388" s="14">
        <f t="shared" si="123"/>
        <v>0</v>
      </c>
      <c r="H388" s="13">
        <f t="shared" si="124"/>
        <v>0</v>
      </c>
      <c r="K388" s="33"/>
      <c r="L388" s="34"/>
    </row>
    <row r="389" spans="1:12" hidden="1">
      <c r="A389" s="16" t="s">
        <v>445</v>
      </c>
      <c r="B389" s="6" t="s">
        <v>8</v>
      </c>
      <c r="C389" s="22"/>
      <c r="D389" s="15">
        <v>25</v>
      </c>
      <c r="E389" s="28" t="s">
        <v>452</v>
      </c>
      <c r="F389" s="13">
        <f t="shared" si="122"/>
        <v>25</v>
      </c>
      <c r="G389" s="14">
        <f t="shared" si="123"/>
        <v>0</v>
      </c>
      <c r="H389" s="13">
        <f t="shared" si="124"/>
        <v>0</v>
      </c>
      <c r="K389" s="33"/>
      <c r="L389" s="34"/>
    </row>
    <row r="390" spans="1:12" hidden="1">
      <c r="A390" s="16" t="s">
        <v>446</v>
      </c>
      <c r="B390" s="6" t="s">
        <v>7</v>
      </c>
      <c r="C390" s="22"/>
      <c r="D390" s="15">
        <v>25</v>
      </c>
      <c r="E390" s="28" t="s">
        <v>452</v>
      </c>
      <c r="F390" s="13">
        <f t="shared" si="122"/>
        <v>25</v>
      </c>
      <c r="G390" s="14">
        <f t="shared" si="123"/>
        <v>0</v>
      </c>
      <c r="H390" s="13">
        <f t="shared" si="124"/>
        <v>0</v>
      </c>
      <c r="K390" s="33"/>
      <c r="L390" s="34"/>
    </row>
    <row r="391" spans="1:12" hidden="1">
      <c r="A391" s="16" t="s">
        <v>447</v>
      </c>
      <c r="B391" s="6" t="s">
        <v>6</v>
      </c>
      <c r="C391" s="22"/>
      <c r="D391" s="15">
        <v>25</v>
      </c>
      <c r="E391" s="28" t="s">
        <v>452</v>
      </c>
      <c r="F391" s="13">
        <f t="shared" si="122"/>
        <v>25</v>
      </c>
      <c r="G391" s="14">
        <f t="shared" si="123"/>
        <v>0</v>
      </c>
      <c r="H391" s="13">
        <f t="shared" si="124"/>
        <v>0</v>
      </c>
      <c r="K391" s="33"/>
      <c r="L391" s="34"/>
    </row>
    <row r="392" spans="1:12" hidden="1">
      <c r="A392" s="16" t="s">
        <v>448</v>
      </c>
      <c r="B392" s="6" t="s">
        <v>5</v>
      </c>
      <c r="C392" s="22"/>
      <c r="D392" s="15">
        <v>25</v>
      </c>
      <c r="E392" s="28" t="s">
        <v>452</v>
      </c>
      <c r="F392" s="13">
        <f t="shared" si="122"/>
        <v>25</v>
      </c>
      <c r="G392" s="14">
        <f t="shared" si="123"/>
        <v>0</v>
      </c>
      <c r="H392" s="13">
        <f t="shared" si="124"/>
        <v>0</v>
      </c>
      <c r="K392" s="33"/>
      <c r="L392" s="34"/>
    </row>
    <row r="393" spans="1:12" hidden="1">
      <c r="A393" s="16" t="s">
        <v>449</v>
      </c>
      <c r="B393" s="6" t="s">
        <v>4</v>
      </c>
      <c r="C393" s="22"/>
      <c r="D393" s="15">
        <v>25</v>
      </c>
      <c r="E393" s="28" t="s">
        <v>452</v>
      </c>
      <c r="F393" s="13">
        <f t="shared" si="122"/>
        <v>25</v>
      </c>
      <c r="G393" s="14">
        <f t="shared" si="123"/>
        <v>0</v>
      </c>
      <c r="H393" s="13">
        <f t="shared" si="124"/>
        <v>0</v>
      </c>
      <c r="K393" s="33"/>
      <c r="L393" s="34"/>
    </row>
    <row r="394" spans="1:12" hidden="1">
      <c r="A394" s="16" t="s">
        <v>450</v>
      </c>
      <c r="B394" s="6" t="s">
        <v>3</v>
      </c>
      <c r="C394" s="22"/>
      <c r="D394" s="15">
        <v>25</v>
      </c>
      <c r="E394" s="28" t="s">
        <v>452</v>
      </c>
      <c r="F394" s="13">
        <f t="shared" si="122"/>
        <v>25</v>
      </c>
      <c r="G394" s="14">
        <f t="shared" si="123"/>
        <v>0</v>
      </c>
      <c r="H394" s="13">
        <f t="shared" si="124"/>
        <v>0</v>
      </c>
      <c r="K394" s="33"/>
      <c r="L394" s="34"/>
    </row>
    <row r="395" spans="1:12" hidden="1">
      <c r="A395" s="16" t="s">
        <v>451</v>
      </c>
      <c r="B395" s="6" t="s">
        <v>2</v>
      </c>
      <c r="C395" s="22"/>
      <c r="D395" s="15">
        <v>25</v>
      </c>
      <c r="E395" s="28" t="s">
        <v>452</v>
      </c>
      <c r="F395" s="13">
        <f t="shared" si="122"/>
        <v>25</v>
      </c>
      <c r="G395" s="14">
        <f t="shared" si="123"/>
        <v>0</v>
      </c>
      <c r="H395" s="13">
        <f t="shared" si="124"/>
        <v>0</v>
      </c>
      <c r="K395" s="33"/>
      <c r="L395" s="34"/>
    </row>
    <row r="396" spans="1:12" ht="12.75" customHeight="1" thickBot="1">
      <c r="A396" s="98" t="s">
        <v>1</v>
      </c>
      <c r="B396" s="100" t="s">
        <v>313</v>
      </c>
      <c r="C396" s="116"/>
      <c r="D396" s="116"/>
      <c r="E396" s="116"/>
      <c r="F396" s="117"/>
      <c r="G396" s="59" t="s">
        <v>309</v>
      </c>
      <c r="H396" s="60" t="s">
        <v>310</v>
      </c>
      <c r="K396" s="33"/>
      <c r="L396" s="36">
        <f>SUM(H307:H395)</f>
        <v>0</v>
      </c>
    </row>
    <row r="397" spans="1:12" ht="100.5" customHeight="1">
      <c r="A397" s="115"/>
      <c r="B397" s="118"/>
      <c r="C397" s="119"/>
      <c r="D397" s="119"/>
      <c r="E397" s="119"/>
      <c r="F397" s="120"/>
      <c r="G397" s="89">
        <f>SUM(G253:G395)</f>
        <v>0</v>
      </c>
      <c r="H397" s="89">
        <f>SUM(H253:H395)</f>
        <v>0</v>
      </c>
      <c r="K397" s="37">
        <f>SUM(K9:K396)</f>
        <v>0</v>
      </c>
      <c r="L397" s="38">
        <f>SUM(L9:L396)</f>
        <v>0</v>
      </c>
    </row>
    <row r="398" spans="1:12" s="1" customFormat="1" ht="85.5" customHeight="1" thickBot="1">
      <c r="A398" s="90" t="s">
        <v>0</v>
      </c>
      <c r="B398" s="95" t="s">
        <v>311</v>
      </c>
      <c r="C398" s="96"/>
      <c r="D398" s="96"/>
      <c r="E398" s="96"/>
      <c r="F398" s="97"/>
      <c r="G398" s="91">
        <f>G249+G397</f>
        <v>0</v>
      </c>
      <c r="H398" s="91">
        <f>H249+H397</f>
        <v>0</v>
      </c>
      <c r="K398" s="93">
        <f>K397+L397</f>
        <v>0</v>
      </c>
      <c r="L398" s="94"/>
    </row>
    <row r="402" spans="12:12">
      <c r="L402" s="2"/>
    </row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</sheetData>
  <mergeCells count="10">
    <mergeCell ref="F1:H1"/>
    <mergeCell ref="K398:L398"/>
    <mergeCell ref="B398:F398"/>
    <mergeCell ref="A248:A249"/>
    <mergeCell ref="B248:F249"/>
    <mergeCell ref="A2:H2"/>
    <mergeCell ref="A3:H3"/>
    <mergeCell ref="A4:H4"/>
    <mergeCell ref="A396:A397"/>
    <mergeCell ref="B396:F397"/>
  </mergeCells>
  <pageMargins left="0.23622047244094491" right="0.23622047244094491" top="0.59055118110236227" bottom="0.98425196850393704" header="0.31496062992125984" footer="0.31496062992125984"/>
  <pageSetup paperSize="9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wyczyszczona kalkulacja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Setera</dc:creator>
  <cp:lastModifiedBy>Ewelina Ciurko-Sebzda</cp:lastModifiedBy>
  <cp:lastPrinted>2023-10-04T12:35:36Z</cp:lastPrinted>
  <dcterms:created xsi:type="dcterms:W3CDTF">2019-07-01T09:57:05Z</dcterms:created>
  <dcterms:modified xsi:type="dcterms:W3CDTF">2023-12-05T08:48:52Z</dcterms:modified>
</cp:coreProperties>
</file>