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<sst xmlns="http://schemas.openxmlformats.org/spreadsheetml/2006/main" count="195" uniqueCount="100">
  <si>
    <t>szt.</t>
  </si>
  <si>
    <t>Nr kompleksu</t>
  </si>
  <si>
    <t>Ulica</t>
  </si>
  <si>
    <t>Powierzchnia ogółem</t>
  </si>
  <si>
    <r>
      <t>m</t>
    </r>
    <r>
      <rPr>
        <vertAlign val="superscript"/>
        <sz val="6"/>
        <rFont val="Arial CE"/>
        <family val="2"/>
      </rPr>
      <t>2</t>
    </r>
  </si>
  <si>
    <t>Powierzchnia pomieszczeń biurowych                             i pomocniczych</t>
  </si>
  <si>
    <t>Powierzchnia WC</t>
  </si>
  <si>
    <t>Powierzchnia korytarzy</t>
  </si>
  <si>
    <t>Strefa I</t>
  </si>
  <si>
    <t>Strefa II</t>
  </si>
  <si>
    <t>Nr budynku</t>
  </si>
  <si>
    <t>Umywalki</t>
  </si>
  <si>
    <t>Wanna</t>
  </si>
  <si>
    <t>Muszle</t>
  </si>
  <si>
    <t>Zlewozmywaki</t>
  </si>
  <si>
    <t>Kabiny prysznicowe</t>
  </si>
  <si>
    <t>Pisuary</t>
  </si>
  <si>
    <t>Dozowniki na mydło</t>
  </si>
  <si>
    <t>Podajnik na papier (duże rolki)</t>
  </si>
  <si>
    <t>Podajnik na papier (małe rolki)</t>
  </si>
  <si>
    <t>Lustra</t>
  </si>
  <si>
    <t>POWIERZCHNIA WEWNĘTRZNA</t>
  </si>
  <si>
    <t>Lp</t>
  </si>
  <si>
    <t>Powierzchnia glazury</t>
  </si>
  <si>
    <t>Powierzchnia terakoty</t>
  </si>
  <si>
    <t>Inne podłogi wymagające konserwacji</t>
  </si>
  <si>
    <t>Wykładzina dywanowa</t>
  </si>
  <si>
    <t>Drzwi</t>
  </si>
  <si>
    <t>Okna + ramy</t>
  </si>
  <si>
    <t>Parapety okienne</t>
  </si>
  <si>
    <t>Firany</t>
  </si>
  <si>
    <t>Zasłony</t>
  </si>
  <si>
    <t>Verticale</t>
  </si>
  <si>
    <t>Kosze na śmieci</t>
  </si>
  <si>
    <t>Średnia liczba osób korzystających</t>
  </si>
  <si>
    <t>Powierzchnia podłóg                        z lastryko</t>
  </si>
  <si>
    <t>Powierzchnia podłóg                                z kamienia naturalnego</t>
  </si>
  <si>
    <t>Powierzchnia podłóg                          z tarketu</t>
  </si>
  <si>
    <t>Pojemniki na ręczniki (okrągłe/                                  składane)</t>
  </si>
  <si>
    <t>Żyrandole/                             oprawy wiszące</t>
  </si>
  <si>
    <t>-</t>
  </si>
  <si>
    <t>Powierzchnia podłóg                                      z PCV</t>
  </si>
  <si>
    <t>mgr inż. Krzysztof MAZIEJUK</t>
  </si>
  <si>
    <t>Kilińskiego 12</t>
  </si>
  <si>
    <t>Strefa III</t>
  </si>
  <si>
    <t>Powierzchnia dachów</t>
  </si>
  <si>
    <t>Telefon: 86 10 65</t>
  </si>
  <si>
    <t>DANE DO PRZETARGU NA UTRZYMANIE CZYSTOŚCI W SOI KAZUŃ</t>
  </si>
  <si>
    <t>Strefy bezpieczeństwa</t>
  </si>
  <si>
    <t>Powierzchnia opasek wokół budynków</t>
  </si>
  <si>
    <t>Powierzchnia trawników do koszenia</t>
  </si>
  <si>
    <t>Sporządził: G.W.</t>
  </si>
  <si>
    <t>Razem za kompleks nr 0242</t>
  </si>
  <si>
    <t>0242</t>
  </si>
  <si>
    <t>Powierzchnia kompleksu ogółem do sprzątania zewnętrznego</t>
  </si>
  <si>
    <t>Wykonał: G. W.</t>
  </si>
  <si>
    <t>Czyszczenie rynien</t>
  </si>
  <si>
    <t>Czyszczenie                   rur                spustowych</t>
  </si>
  <si>
    <t>Soczewka</t>
  </si>
  <si>
    <t>Razem za kompleks nr 4536</t>
  </si>
  <si>
    <t>Powierzchnia  zewnętrzna utwardzona placów</t>
  </si>
  <si>
    <t xml:space="preserve">Powierzchnia   grabienia               liści </t>
  </si>
  <si>
    <t>mb</t>
  </si>
  <si>
    <t>Powierzchnia ulic</t>
  </si>
  <si>
    <t>POWIERZCHNIA ZEWNĘTRZNA - KOMPLEKS 4536 - SOCZEWKA</t>
  </si>
  <si>
    <t>Załacznik Nr 2</t>
  </si>
  <si>
    <t>KIEROWNIK SOI KAZUŃ</t>
  </si>
  <si>
    <t>Powierzchnia grabienia        liści</t>
  </si>
  <si>
    <t>Strefa      III</t>
  </si>
  <si>
    <t xml:space="preserve">DANE DO PRZETARGU NA UTRZYMANIE CZYSTOŚCI W SOI KAZUŃ </t>
  </si>
  <si>
    <t>POWIERZCHNIA ZEWNĘTRZNA - KOMPLEKS 0242 PŁOCK</t>
  </si>
  <si>
    <t>Sporządził: A.J.</t>
  </si>
  <si>
    <t>Wykonał: A.J.</t>
  </si>
  <si>
    <t>Powierzchnia   placów</t>
  </si>
  <si>
    <t>KIEROWNIK SOI KAZUN</t>
  </si>
  <si>
    <t>Powierzchnia chodników</t>
  </si>
  <si>
    <t>Powierzchnia opasek</t>
  </si>
  <si>
    <t>8/składane</t>
  </si>
  <si>
    <t>0/137</t>
  </si>
  <si>
    <t>Rolety</t>
  </si>
  <si>
    <t>m2</t>
  </si>
  <si>
    <t>Powierzchnia podłóg                                panele</t>
  </si>
  <si>
    <t>SZCZEGÓŁOWE ZESTAWIENIE POWIERZCHNI SPRZĄTANIA W KOMPLEKSACH WOJSKOWYCH W PŁOCKU</t>
  </si>
  <si>
    <t>Załącznik Nr 3</t>
  </si>
  <si>
    <t xml:space="preserve"> kompleks</t>
  </si>
  <si>
    <t>Płock</t>
  </si>
  <si>
    <t xml:space="preserve">Razem za kompleks </t>
  </si>
  <si>
    <t>POWIERZCHNIA ZEWNĘTRZNA</t>
  </si>
  <si>
    <t>LP</t>
  </si>
  <si>
    <t>ULICE</t>
  </si>
  <si>
    <t>PLACE</t>
  </si>
  <si>
    <t>CHODNIKI</t>
  </si>
  <si>
    <t>TERENY ZIELONE - koszenie</t>
  </si>
  <si>
    <t>TERENY ZIELONE - grabienie</t>
  </si>
  <si>
    <t>Razem</t>
  </si>
  <si>
    <r>
      <t>m</t>
    </r>
    <r>
      <rPr>
        <b/>
        <i/>
        <vertAlign val="superscript"/>
        <sz val="6"/>
        <color indexed="8"/>
        <rFont val="Times New Roman"/>
        <family val="1"/>
      </rPr>
      <t>2</t>
    </r>
  </si>
  <si>
    <r>
      <t>m</t>
    </r>
    <r>
      <rPr>
        <b/>
        <vertAlign val="superscript"/>
        <sz val="6"/>
        <rFont val="Arial CE"/>
        <family val="0"/>
      </rPr>
      <t>2</t>
    </r>
  </si>
  <si>
    <t>kompleks</t>
  </si>
  <si>
    <t>Słowackiego 4</t>
  </si>
  <si>
    <t>PARKING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</si>
</sst>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vertAlign val="superscript"/>
      <sz val="6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b/>
      <i/>
      <sz val="6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i/>
      <sz val="10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vertAlign val="superscript"/>
      <sz val="6"/>
      <color indexed="8"/>
      <name val="Times New Roman"/>
      <family val="1"/>
    </font>
    <font>
      <b/>
      <sz val="12"/>
      <name val="Arial CE"/>
      <family val="0"/>
    </font>
    <font>
      <b/>
      <vertAlign val="superscript"/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6"/>
      <color indexed="8"/>
      <name val="Czcionka tekstu podstawowego"/>
      <family val="2"/>
    </font>
    <font>
      <b/>
      <i/>
      <sz val="6"/>
      <color indexed="8"/>
      <name val="Times New Roman"/>
      <family val="1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6"/>
      <color theme="1"/>
      <name val="Czcionka tekstu podstawowego"/>
      <family val="2"/>
    </font>
    <font>
      <b/>
      <i/>
      <sz val="6"/>
      <color theme="1"/>
      <name val="Times New Roman"/>
      <family val="1"/>
    </font>
    <font>
      <sz val="6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4" xfId="0" applyFont="1" applyBorder="1" applyAlignment="1" quotePrefix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/>
    </xf>
    <xf numFmtId="16" fontId="2" fillId="0" borderId="0" xfId="0" applyNumberFormat="1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3" fontId="57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49" fontId="54" fillId="33" borderId="21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2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0" fontId="2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5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1"/>
  <sheetViews>
    <sheetView tabSelected="1" zoomScale="112" zoomScaleNormal="112" zoomScalePageLayoutView="0" workbookViewId="0" topLeftCell="A1">
      <selection activeCell="U10" sqref="U10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9.125" style="0" customWidth="1"/>
    <col min="4" max="4" width="6.625" style="0" customWidth="1"/>
    <col min="5" max="5" width="9.875" style="0" customWidth="1"/>
    <col min="6" max="6" width="9.375" style="0" customWidth="1"/>
    <col min="7" max="8" width="9.25390625" style="0" customWidth="1"/>
    <col min="9" max="12" width="5.75390625" style="0" customWidth="1"/>
    <col min="13" max="14" width="5.625" style="0" customWidth="1"/>
    <col min="15" max="17" width="5.75390625" style="0" customWidth="1"/>
    <col min="18" max="19" width="7.125" style="0" customWidth="1"/>
    <col min="20" max="21" width="7.25390625" style="0" customWidth="1"/>
    <col min="22" max="22" width="5.375" style="0" customWidth="1"/>
    <col min="23" max="23" width="9.125" style="0" customWidth="1"/>
    <col min="24" max="24" width="8.75390625" style="0" customWidth="1"/>
    <col min="25" max="25" width="8.25390625" style="0" customWidth="1"/>
    <col min="26" max="26" width="9.125" style="0" customWidth="1"/>
    <col min="27" max="27" width="9.00390625" style="0" customWidth="1"/>
    <col min="28" max="28" width="8.625" style="0" customWidth="1"/>
    <col min="29" max="29" width="8.875" style="0" customWidth="1"/>
    <col min="30" max="30" width="7.75390625" style="0" customWidth="1"/>
    <col min="31" max="31" width="7.875" style="0" customWidth="1"/>
    <col min="32" max="32" width="4.75390625" style="0" customWidth="1"/>
    <col min="33" max="34" width="5.25390625" style="0" customWidth="1"/>
    <col min="35" max="35" width="5.75390625" style="0" customWidth="1"/>
    <col min="36" max="39" width="4.625" style="0" customWidth="1"/>
    <col min="40" max="40" width="5.75390625" style="0" customWidth="1"/>
    <col min="41" max="41" width="4.75390625" style="0" customWidth="1"/>
    <col min="42" max="42" width="5.75390625" style="0" customWidth="1"/>
    <col min="43" max="43" width="6.75390625" style="0" customWidth="1"/>
    <col min="44" max="44" width="9.125" style="0" customWidth="1"/>
  </cols>
  <sheetData>
    <row r="1" spans="2:29" ht="22.5" customHeight="1">
      <c r="B1" s="57" t="s">
        <v>82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U1" s="58" t="s">
        <v>83</v>
      </c>
      <c r="V1" s="58"/>
      <c r="W1" s="1"/>
      <c r="Y1" s="52"/>
      <c r="Z1" s="52"/>
      <c r="AA1" s="52"/>
      <c r="AB1" s="1"/>
      <c r="AC1" s="1"/>
    </row>
    <row r="2" spans="2:32" ht="26.25" customHeight="1">
      <c r="B2" s="64" t="s">
        <v>21</v>
      </c>
      <c r="C2" s="64"/>
      <c r="D2" s="64"/>
      <c r="E2" s="64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1"/>
      <c r="X2" s="1"/>
      <c r="Y2" s="1"/>
      <c r="Z2" s="1"/>
      <c r="AA2" s="1"/>
      <c r="AB2" s="1"/>
      <c r="AC2" s="1"/>
      <c r="AF2" s="23"/>
    </row>
    <row r="3" spans="1:44" s="23" customFormat="1" ht="38.25" customHeight="1">
      <c r="A3" s="67" t="s">
        <v>22</v>
      </c>
      <c r="B3" s="70" t="s">
        <v>84</v>
      </c>
      <c r="C3" s="67" t="s">
        <v>2</v>
      </c>
      <c r="D3" s="67" t="s">
        <v>10</v>
      </c>
      <c r="E3" s="67" t="s">
        <v>3</v>
      </c>
      <c r="F3" s="67" t="s">
        <v>5</v>
      </c>
      <c r="G3" s="67" t="s">
        <v>6</v>
      </c>
      <c r="H3" s="67" t="s">
        <v>7</v>
      </c>
      <c r="I3" s="78" t="s">
        <v>8</v>
      </c>
      <c r="J3" s="78" t="s">
        <v>9</v>
      </c>
      <c r="K3" s="70" t="s">
        <v>44</v>
      </c>
      <c r="L3" s="67" t="s">
        <v>11</v>
      </c>
      <c r="M3" s="67" t="s">
        <v>12</v>
      </c>
      <c r="N3" s="79" t="s">
        <v>14</v>
      </c>
      <c r="O3" s="67" t="s">
        <v>13</v>
      </c>
      <c r="P3" s="79" t="s">
        <v>15</v>
      </c>
      <c r="Q3" s="67" t="s">
        <v>16</v>
      </c>
      <c r="R3" s="67" t="s">
        <v>17</v>
      </c>
      <c r="S3" s="67" t="s">
        <v>38</v>
      </c>
      <c r="T3" s="67" t="s">
        <v>18</v>
      </c>
      <c r="U3" s="67" t="s">
        <v>19</v>
      </c>
      <c r="V3" s="67" t="s">
        <v>20</v>
      </c>
      <c r="W3" s="67" t="s">
        <v>23</v>
      </c>
      <c r="X3" s="67" t="s">
        <v>24</v>
      </c>
      <c r="Y3" s="67" t="s">
        <v>35</v>
      </c>
      <c r="Z3" s="67" t="s">
        <v>81</v>
      </c>
      <c r="AA3" s="67" t="s">
        <v>36</v>
      </c>
      <c r="AB3" s="67" t="s">
        <v>41</v>
      </c>
      <c r="AC3" s="67" t="s">
        <v>37</v>
      </c>
      <c r="AD3" s="67" t="s">
        <v>25</v>
      </c>
      <c r="AE3" s="67" t="s">
        <v>26</v>
      </c>
      <c r="AF3" s="67" t="s">
        <v>27</v>
      </c>
      <c r="AG3" s="69" t="s">
        <v>28</v>
      </c>
      <c r="AH3" s="70"/>
      <c r="AI3" s="67" t="s">
        <v>29</v>
      </c>
      <c r="AJ3" s="69" t="s">
        <v>30</v>
      </c>
      <c r="AK3" s="70"/>
      <c r="AL3" s="69" t="s">
        <v>31</v>
      </c>
      <c r="AM3" s="70"/>
      <c r="AN3" s="67" t="s">
        <v>32</v>
      </c>
      <c r="AO3" s="67" t="s">
        <v>79</v>
      </c>
      <c r="AP3" s="67" t="s">
        <v>33</v>
      </c>
      <c r="AQ3" s="67" t="s">
        <v>39</v>
      </c>
      <c r="AR3" s="67" t="s">
        <v>34</v>
      </c>
    </row>
    <row r="4" spans="1:44" s="23" customFormat="1" ht="12.75">
      <c r="A4" s="76"/>
      <c r="B4" s="77"/>
      <c r="C4" s="76"/>
      <c r="D4" s="76"/>
      <c r="E4" s="68"/>
      <c r="F4" s="68"/>
      <c r="G4" s="68"/>
      <c r="H4" s="68"/>
      <c r="I4" s="78"/>
      <c r="J4" s="78"/>
      <c r="K4" s="72"/>
      <c r="L4" s="68"/>
      <c r="M4" s="68"/>
      <c r="N4" s="80"/>
      <c r="O4" s="68"/>
      <c r="P4" s="80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71"/>
      <c r="AH4" s="72"/>
      <c r="AI4" s="68"/>
      <c r="AJ4" s="71"/>
      <c r="AK4" s="72"/>
      <c r="AL4" s="71"/>
      <c r="AM4" s="72"/>
      <c r="AN4" s="68"/>
      <c r="AO4" s="68"/>
      <c r="AP4" s="68"/>
      <c r="AQ4" s="68"/>
      <c r="AR4" s="68"/>
    </row>
    <row r="5" spans="1:44" s="23" customFormat="1" ht="12.75">
      <c r="A5" s="68"/>
      <c r="B5" s="72"/>
      <c r="C5" s="68"/>
      <c r="D5" s="68"/>
      <c r="E5" s="51" t="s">
        <v>96</v>
      </c>
      <c r="F5" s="51" t="s">
        <v>96</v>
      </c>
      <c r="G5" s="51" t="s">
        <v>96</v>
      </c>
      <c r="H5" s="51" t="s">
        <v>96</v>
      </c>
      <c r="I5" s="51" t="s">
        <v>96</v>
      </c>
      <c r="J5" s="51" t="s">
        <v>96</v>
      </c>
      <c r="K5" s="51" t="s">
        <v>96</v>
      </c>
      <c r="L5" s="51" t="s">
        <v>0</v>
      </c>
      <c r="M5" s="51" t="s">
        <v>0</v>
      </c>
      <c r="N5" s="51" t="s">
        <v>0</v>
      </c>
      <c r="O5" s="51" t="s">
        <v>0</v>
      </c>
      <c r="P5" s="51" t="s">
        <v>0</v>
      </c>
      <c r="Q5" s="51" t="s">
        <v>0</v>
      </c>
      <c r="R5" s="51" t="s">
        <v>0</v>
      </c>
      <c r="S5" s="51" t="s">
        <v>0</v>
      </c>
      <c r="T5" s="51" t="s">
        <v>0</v>
      </c>
      <c r="U5" s="51" t="s">
        <v>0</v>
      </c>
      <c r="V5" s="51" t="s">
        <v>0</v>
      </c>
      <c r="W5" s="51" t="s">
        <v>96</v>
      </c>
      <c r="X5" s="51" t="s">
        <v>96</v>
      </c>
      <c r="Y5" s="51" t="s">
        <v>96</v>
      </c>
      <c r="Z5" s="51" t="s">
        <v>96</v>
      </c>
      <c r="AA5" s="51" t="s">
        <v>96</v>
      </c>
      <c r="AB5" s="51" t="s">
        <v>96</v>
      </c>
      <c r="AC5" s="51" t="s">
        <v>96</v>
      </c>
      <c r="AD5" s="51" t="s">
        <v>96</v>
      </c>
      <c r="AE5" s="51" t="s">
        <v>96</v>
      </c>
      <c r="AF5" s="51" t="s">
        <v>0</v>
      </c>
      <c r="AG5" s="51" t="s">
        <v>0</v>
      </c>
      <c r="AH5" s="51" t="s">
        <v>96</v>
      </c>
      <c r="AI5" s="51" t="s">
        <v>0</v>
      </c>
      <c r="AJ5" s="51" t="s">
        <v>0</v>
      </c>
      <c r="AK5" s="51" t="s">
        <v>96</v>
      </c>
      <c r="AL5" s="51" t="s">
        <v>0</v>
      </c>
      <c r="AM5" s="51" t="s">
        <v>96</v>
      </c>
      <c r="AN5" s="51" t="s">
        <v>0</v>
      </c>
      <c r="AO5" s="51" t="s">
        <v>80</v>
      </c>
      <c r="AP5" s="51" t="s">
        <v>0</v>
      </c>
      <c r="AQ5" s="51" t="s">
        <v>0</v>
      </c>
      <c r="AR5" s="51" t="s">
        <v>0</v>
      </c>
    </row>
    <row r="6" spans="1:44" ht="24.75" customHeight="1" thickBot="1">
      <c r="A6" s="2">
        <v>1</v>
      </c>
      <c r="B6" s="14" t="s">
        <v>85</v>
      </c>
      <c r="C6" s="2" t="s">
        <v>43</v>
      </c>
      <c r="D6" s="2">
        <v>2</v>
      </c>
      <c r="E6" s="31">
        <v>1390.85</v>
      </c>
      <c r="F6" s="31">
        <v>994.61</v>
      </c>
      <c r="G6" s="31">
        <v>45.28</v>
      </c>
      <c r="H6" s="2">
        <v>350.96</v>
      </c>
      <c r="I6" s="2"/>
      <c r="J6" s="2"/>
      <c r="K6" s="31"/>
      <c r="L6" s="2">
        <v>9</v>
      </c>
      <c r="M6" s="2">
        <v>0</v>
      </c>
      <c r="N6" s="2">
        <v>0</v>
      </c>
      <c r="O6" s="2">
        <v>9</v>
      </c>
      <c r="P6" s="2">
        <v>1</v>
      </c>
      <c r="Q6" s="2">
        <v>2</v>
      </c>
      <c r="R6" s="2">
        <v>8</v>
      </c>
      <c r="S6" s="40" t="s">
        <v>77</v>
      </c>
      <c r="T6" s="2">
        <v>1</v>
      </c>
      <c r="U6" s="2">
        <v>9</v>
      </c>
      <c r="V6" s="2">
        <v>6</v>
      </c>
      <c r="W6" s="4">
        <v>90.6</v>
      </c>
      <c r="X6" s="2">
        <v>636.3</v>
      </c>
      <c r="Y6" s="2" t="s">
        <v>40</v>
      </c>
      <c r="Z6" s="2">
        <v>402.3</v>
      </c>
      <c r="AA6" s="2" t="s">
        <v>40</v>
      </c>
      <c r="AB6" s="2">
        <v>0</v>
      </c>
      <c r="AC6" s="2">
        <v>352.25</v>
      </c>
      <c r="AD6" s="2" t="s">
        <v>40</v>
      </c>
      <c r="AE6" s="2">
        <v>25</v>
      </c>
      <c r="AF6" s="2">
        <v>89</v>
      </c>
      <c r="AG6" s="2">
        <v>168</v>
      </c>
      <c r="AH6" s="2">
        <v>312.36</v>
      </c>
      <c r="AI6" s="2">
        <v>168</v>
      </c>
      <c r="AJ6" s="2">
        <v>22</v>
      </c>
      <c r="AK6" s="2">
        <v>125</v>
      </c>
      <c r="AL6" s="2">
        <v>24</v>
      </c>
      <c r="AM6" s="2">
        <v>81</v>
      </c>
      <c r="AN6" s="2">
        <v>0</v>
      </c>
      <c r="AO6" s="2">
        <v>140.31</v>
      </c>
      <c r="AP6" s="2">
        <v>35</v>
      </c>
      <c r="AQ6" s="2" t="s">
        <v>78</v>
      </c>
      <c r="AR6" s="2">
        <v>35</v>
      </c>
    </row>
    <row r="7" spans="1:44" ht="28.5" customHeight="1" thickBot="1">
      <c r="A7" s="73" t="s">
        <v>86</v>
      </c>
      <c r="B7" s="74"/>
      <c r="C7" s="74"/>
      <c r="D7" s="75"/>
      <c r="E7" s="30">
        <f>SUM(E6:E6)</f>
        <v>1390.85</v>
      </c>
      <c r="F7" s="30">
        <f aca="true" t="shared" si="0" ref="F7:V7">SUM(F6:F6)</f>
        <v>994.61</v>
      </c>
      <c r="G7" s="30">
        <f t="shared" si="0"/>
        <v>45.28</v>
      </c>
      <c r="H7" s="5">
        <f t="shared" si="0"/>
        <v>350.96</v>
      </c>
      <c r="I7" s="5"/>
      <c r="J7" s="5"/>
      <c r="K7" s="30"/>
      <c r="L7" s="5">
        <f t="shared" si="0"/>
        <v>9</v>
      </c>
      <c r="M7" s="5">
        <f t="shared" si="0"/>
        <v>0</v>
      </c>
      <c r="N7" s="5">
        <f t="shared" si="0"/>
        <v>0</v>
      </c>
      <c r="O7" s="5">
        <f t="shared" si="0"/>
        <v>9</v>
      </c>
      <c r="P7" s="5">
        <f t="shared" si="0"/>
        <v>1</v>
      </c>
      <c r="Q7" s="5">
        <f t="shared" si="0"/>
        <v>2</v>
      </c>
      <c r="R7" s="5">
        <f t="shared" si="0"/>
        <v>8</v>
      </c>
      <c r="S7" s="41" t="s">
        <v>77</v>
      </c>
      <c r="T7" s="5">
        <f t="shared" si="0"/>
        <v>1</v>
      </c>
      <c r="U7" s="5">
        <f t="shared" si="0"/>
        <v>9</v>
      </c>
      <c r="V7" s="5">
        <f t="shared" si="0"/>
        <v>6</v>
      </c>
      <c r="W7" s="5">
        <f aca="true" t="shared" si="1" ref="W7:AP7">SUM(W6:W6)</f>
        <v>90.6</v>
      </c>
      <c r="X7" s="5">
        <f t="shared" si="1"/>
        <v>636.3</v>
      </c>
      <c r="Y7" s="5">
        <f t="shared" si="1"/>
        <v>0</v>
      </c>
      <c r="Z7" s="5">
        <f t="shared" si="1"/>
        <v>402.3</v>
      </c>
      <c r="AA7" s="5">
        <f t="shared" si="1"/>
        <v>0</v>
      </c>
      <c r="AB7" s="5">
        <v>0</v>
      </c>
      <c r="AC7" s="5">
        <f t="shared" si="1"/>
        <v>352.25</v>
      </c>
      <c r="AD7" s="5">
        <f t="shared" si="1"/>
        <v>0</v>
      </c>
      <c r="AE7" s="5">
        <v>25</v>
      </c>
      <c r="AF7" s="5">
        <f t="shared" si="1"/>
        <v>89</v>
      </c>
      <c r="AG7" s="5">
        <f t="shared" si="1"/>
        <v>168</v>
      </c>
      <c r="AH7" s="5">
        <f t="shared" si="1"/>
        <v>312.36</v>
      </c>
      <c r="AI7" s="5">
        <f t="shared" si="1"/>
        <v>168</v>
      </c>
      <c r="AJ7" s="5">
        <f t="shared" si="1"/>
        <v>22</v>
      </c>
      <c r="AK7" s="5">
        <f t="shared" si="1"/>
        <v>125</v>
      </c>
      <c r="AL7" s="5">
        <f t="shared" si="1"/>
        <v>24</v>
      </c>
      <c r="AM7" s="5">
        <f t="shared" si="1"/>
        <v>81</v>
      </c>
      <c r="AN7" s="5">
        <f t="shared" si="1"/>
        <v>0</v>
      </c>
      <c r="AO7" s="5">
        <v>140.31</v>
      </c>
      <c r="AP7" s="5">
        <f t="shared" si="1"/>
        <v>35</v>
      </c>
      <c r="AQ7" s="5" t="s">
        <v>78</v>
      </c>
      <c r="AR7" s="5">
        <v>35</v>
      </c>
    </row>
    <row r="8" spans="5:44" ht="12.75" customHeight="1"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85"/>
      <c r="X8" s="85"/>
      <c r="Y8" s="7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2:44" ht="25.5" customHeight="1">
      <c r="B9" s="65" t="s">
        <v>87</v>
      </c>
      <c r="C9" s="65"/>
      <c r="D9" s="65"/>
      <c r="E9" s="6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83"/>
      <c r="X9" s="83"/>
      <c r="Y9" s="84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24.75">
      <c r="A10" s="60" t="s">
        <v>88</v>
      </c>
      <c r="B10" s="62" t="s">
        <v>97</v>
      </c>
      <c r="C10" s="60" t="s">
        <v>2</v>
      </c>
      <c r="D10" s="43" t="s">
        <v>89</v>
      </c>
      <c r="E10" s="43" t="s">
        <v>90</v>
      </c>
      <c r="F10" s="43" t="s">
        <v>91</v>
      </c>
      <c r="G10" s="43" t="s">
        <v>92</v>
      </c>
      <c r="H10" s="43" t="s">
        <v>93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66"/>
      <c r="AP10" s="66"/>
      <c r="AQ10" s="66"/>
      <c r="AR10" s="66"/>
    </row>
    <row r="11" spans="1:44" ht="12.75">
      <c r="A11" s="61"/>
      <c r="B11" s="63"/>
      <c r="C11" s="61"/>
      <c r="D11" s="44" t="s">
        <v>95</v>
      </c>
      <c r="E11" s="44" t="s">
        <v>95</v>
      </c>
      <c r="F11" s="44" t="s">
        <v>95</v>
      </c>
      <c r="G11" s="44" t="s">
        <v>95</v>
      </c>
      <c r="H11" s="44" t="s">
        <v>95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45"/>
      <c r="AM11" s="38"/>
      <c r="AN11" s="3"/>
      <c r="AO11" s="6"/>
      <c r="AP11" s="6"/>
      <c r="AQ11" s="6"/>
      <c r="AR11" s="6"/>
    </row>
    <row r="12" spans="1:44" ht="33" customHeight="1">
      <c r="A12" s="46">
        <v>1</v>
      </c>
      <c r="B12" s="47" t="s">
        <v>85</v>
      </c>
      <c r="C12" s="2" t="s">
        <v>43</v>
      </c>
      <c r="D12" s="48">
        <v>712</v>
      </c>
      <c r="E12" s="48">
        <v>500</v>
      </c>
      <c r="F12" s="46">
        <v>258</v>
      </c>
      <c r="G12" s="48">
        <v>2254</v>
      </c>
      <c r="H12" s="48">
        <v>2254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82"/>
      <c r="AL12" s="82"/>
      <c r="AM12" s="82"/>
      <c r="AN12" s="82"/>
      <c r="AO12" s="82"/>
      <c r="AP12" s="82"/>
      <c r="AQ12" s="82"/>
      <c r="AR12" s="82"/>
    </row>
    <row r="13" spans="1:44" ht="12.75">
      <c r="A13" s="53" t="s">
        <v>94</v>
      </c>
      <c r="B13" s="54"/>
      <c r="C13" s="55"/>
      <c r="D13" s="56">
        <v>1470</v>
      </c>
      <c r="E13" s="54"/>
      <c r="F13" s="55"/>
      <c r="G13" s="49">
        <v>2254</v>
      </c>
      <c r="H13" s="49">
        <v>2254</v>
      </c>
      <c r="O13" s="3"/>
      <c r="P13" s="3"/>
      <c r="Q13" s="3"/>
      <c r="R13" s="3"/>
      <c r="S13" s="3"/>
      <c r="T13" s="3"/>
      <c r="U13" s="50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L13" s="59"/>
      <c r="AM13" s="59"/>
      <c r="AN13" s="59"/>
      <c r="AO13" s="59"/>
      <c r="AP13" s="59"/>
      <c r="AQ13" s="59"/>
      <c r="AR13" s="59"/>
    </row>
    <row r="14" spans="1:4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81"/>
      <c r="AP14" s="81"/>
      <c r="AQ14" s="81"/>
      <c r="AR14" s="81"/>
    </row>
    <row r="15" spans="1:44" ht="24.75">
      <c r="A15" s="60" t="s">
        <v>88</v>
      </c>
      <c r="B15" s="62" t="s">
        <v>97</v>
      </c>
      <c r="C15" s="60" t="s">
        <v>2</v>
      </c>
      <c r="D15" s="43" t="s">
        <v>99</v>
      </c>
      <c r="E15" s="43" t="s">
        <v>90</v>
      </c>
      <c r="F15" s="43" t="s">
        <v>91</v>
      </c>
      <c r="G15" s="43" t="s">
        <v>92</v>
      </c>
      <c r="H15" s="43" t="s">
        <v>93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6"/>
      <c r="AP15" s="6"/>
      <c r="AQ15" s="6"/>
      <c r="AR15" s="6"/>
    </row>
    <row r="16" spans="1:41" ht="12" customHeight="1">
      <c r="A16" s="61"/>
      <c r="B16" s="63"/>
      <c r="C16" s="61"/>
      <c r="D16" s="44" t="s">
        <v>95</v>
      </c>
      <c r="E16" s="44" t="s">
        <v>95</v>
      </c>
      <c r="F16" s="44" t="s">
        <v>95</v>
      </c>
      <c r="G16" s="44" t="s">
        <v>95</v>
      </c>
      <c r="H16" s="44" t="s">
        <v>95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23"/>
    </row>
    <row r="17" spans="1:40" ht="26.25" customHeight="1">
      <c r="A17" s="46">
        <v>1</v>
      </c>
      <c r="B17" s="47" t="s">
        <v>85</v>
      </c>
      <c r="C17" s="2" t="s">
        <v>98</v>
      </c>
      <c r="D17" s="48">
        <v>450</v>
      </c>
      <c r="E17" s="48">
        <v>1406</v>
      </c>
      <c r="F17" s="46">
        <v>126</v>
      </c>
      <c r="G17" s="48">
        <v>1481</v>
      </c>
      <c r="H17" s="48">
        <v>1481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38" ht="12.75">
      <c r="A18" s="53" t="s">
        <v>94</v>
      </c>
      <c r="B18" s="54"/>
      <c r="C18" s="55"/>
      <c r="D18" s="56">
        <v>1982</v>
      </c>
      <c r="E18" s="54"/>
      <c r="F18" s="55"/>
      <c r="G18" s="49">
        <v>1481</v>
      </c>
      <c r="H18" s="49">
        <v>1481</v>
      </c>
      <c r="W18" s="3"/>
      <c r="X18" s="3"/>
      <c r="Y18" s="3"/>
      <c r="Z18" s="3"/>
      <c r="AA18" s="3"/>
      <c r="AB18" s="3"/>
      <c r="AC18" s="3"/>
      <c r="AJ18" s="3"/>
      <c r="AL18" s="3"/>
    </row>
    <row r="19" spans="23:38" ht="12.75">
      <c r="W19" s="3"/>
      <c r="X19" s="3"/>
      <c r="Y19" s="3"/>
      <c r="Z19" s="3"/>
      <c r="AA19" s="3"/>
      <c r="AB19" s="3"/>
      <c r="AC19" s="3"/>
      <c r="AJ19" s="3"/>
      <c r="AL19" s="3"/>
    </row>
    <row r="20" spans="23:38" ht="12.75">
      <c r="W20" s="3"/>
      <c r="X20" s="3"/>
      <c r="Y20" s="3"/>
      <c r="Z20" s="3"/>
      <c r="AA20" s="3"/>
      <c r="AB20" s="3"/>
      <c r="AC20" s="3"/>
      <c r="AJ20" s="3"/>
      <c r="AL20" s="3"/>
    </row>
    <row r="21" spans="23:38" ht="12.75">
      <c r="W21" s="3"/>
      <c r="X21" s="3"/>
      <c r="Y21" s="3"/>
      <c r="Z21" s="3"/>
      <c r="AA21" s="3"/>
      <c r="AB21" s="3"/>
      <c r="AC21" s="3"/>
      <c r="AJ21" s="3"/>
      <c r="AL21" s="3"/>
    </row>
    <row r="22" spans="23:38" ht="12.75">
      <c r="W22" s="3"/>
      <c r="X22" s="3"/>
      <c r="Y22" s="3"/>
      <c r="Z22" s="3"/>
      <c r="AA22" s="3"/>
      <c r="AB22" s="3"/>
      <c r="AC22" s="3"/>
      <c r="AJ22" s="3"/>
      <c r="AL22" s="3"/>
    </row>
    <row r="23" spans="23:38" ht="12.75">
      <c r="W23" s="3"/>
      <c r="X23" s="3"/>
      <c r="Y23" s="3"/>
      <c r="Z23" s="3"/>
      <c r="AA23" s="3"/>
      <c r="AB23" s="3"/>
      <c r="AC23" s="3"/>
      <c r="AJ23" s="3"/>
      <c r="AL23" s="3"/>
    </row>
    <row r="24" spans="23:38" ht="12.75">
      <c r="W24" s="3"/>
      <c r="X24" s="3"/>
      <c r="Y24" s="3"/>
      <c r="Z24" s="3"/>
      <c r="AA24" s="3"/>
      <c r="AB24" s="3"/>
      <c r="AC24" s="3"/>
      <c r="AJ24" s="3"/>
      <c r="AL24" s="3"/>
    </row>
    <row r="25" spans="23:38" ht="12.75">
      <c r="W25" s="3"/>
      <c r="X25" s="3"/>
      <c r="Y25" s="3"/>
      <c r="Z25" s="3"/>
      <c r="AA25" s="3"/>
      <c r="AB25" s="3"/>
      <c r="AC25" s="3"/>
      <c r="AJ25" s="3"/>
      <c r="AL25" s="3"/>
    </row>
    <row r="26" spans="23:38" ht="12.75">
      <c r="W26" s="3"/>
      <c r="X26" s="3"/>
      <c r="Y26" s="3"/>
      <c r="Z26" s="3"/>
      <c r="AA26" s="3"/>
      <c r="AB26" s="3"/>
      <c r="AC26" s="3"/>
      <c r="AJ26" s="3"/>
      <c r="AL26" s="3"/>
    </row>
    <row r="27" spans="23:38" ht="12.75">
      <c r="W27" s="3"/>
      <c r="X27" s="3"/>
      <c r="Y27" s="3"/>
      <c r="Z27" s="3"/>
      <c r="AA27" s="3"/>
      <c r="AB27" s="3"/>
      <c r="AC27" s="3"/>
      <c r="AJ27" s="3"/>
      <c r="AL27" s="3"/>
    </row>
    <row r="28" spans="23:38" ht="12.75">
      <c r="W28" s="3"/>
      <c r="X28" s="3"/>
      <c r="Y28" s="3"/>
      <c r="Z28" s="3"/>
      <c r="AA28" s="3"/>
      <c r="AB28" s="3"/>
      <c r="AC28" s="3"/>
      <c r="AJ28" s="3"/>
      <c r="AL28" s="3"/>
    </row>
    <row r="29" spans="23:38" ht="12.75">
      <c r="W29" s="3"/>
      <c r="X29" s="3"/>
      <c r="Y29" s="3"/>
      <c r="Z29" s="3"/>
      <c r="AA29" s="3"/>
      <c r="AB29" s="3"/>
      <c r="AC29" s="3"/>
      <c r="AJ29" s="3"/>
      <c r="AL29" s="3"/>
    </row>
    <row r="30" spans="23:38" ht="12.75">
      <c r="W30" s="3"/>
      <c r="X30" s="3"/>
      <c r="Y30" s="3"/>
      <c r="Z30" s="3"/>
      <c r="AA30" s="3"/>
      <c r="AB30" s="3"/>
      <c r="AC30" s="3"/>
      <c r="AJ30" s="3"/>
      <c r="AL30" s="3"/>
    </row>
    <row r="31" spans="23:38" ht="12.75">
      <c r="W31" s="3"/>
      <c r="X31" s="3"/>
      <c r="Y31" s="3"/>
      <c r="Z31" s="3"/>
      <c r="AA31" s="3"/>
      <c r="AB31" s="3"/>
      <c r="AC31" s="3"/>
      <c r="AJ31" s="3"/>
      <c r="AL31" s="3"/>
    </row>
    <row r="32" spans="23:38" ht="12.75">
      <c r="W32" s="3"/>
      <c r="X32" s="3"/>
      <c r="Y32" s="3"/>
      <c r="Z32" s="3"/>
      <c r="AA32" s="3"/>
      <c r="AB32" s="3"/>
      <c r="AC32" s="3"/>
      <c r="AJ32" s="3"/>
      <c r="AL32" s="3"/>
    </row>
    <row r="33" spans="23:38" ht="12.75">
      <c r="W33" s="3"/>
      <c r="X33" s="3"/>
      <c r="Y33" s="3"/>
      <c r="Z33" s="3"/>
      <c r="AA33" s="3"/>
      <c r="AB33" s="3"/>
      <c r="AC33" s="3"/>
      <c r="AJ33" s="3"/>
      <c r="AL33" s="3"/>
    </row>
    <row r="34" spans="23:38" ht="12.75">
      <c r="W34" s="3"/>
      <c r="X34" s="3"/>
      <c r="Y34" s="3"/>
      <c r="Z34" s="3"/>
      <c r="AA34" s="3"/>
      <c r="AB34" s="3"/>
      <c r="AC34" s="3"/>
      <c r="AJ34" s="3"/>
      <c r="AL34" s="3"/>
    </row>
    <row r="35" spans="23:38" ht="12.75">
      <c r="W35" s="3"/>
      <c r="X35" s="3"/>
      <c r="Y35" s="3"/>
      <c r="Z35" s="3"/>
      <c r="AA35" s="3"/>
      <c r="AB35" s="3"/>
      <c r="AC35" s="3"/>
      <c r="AJ35" s="3"/>
      <c r="AL35" s="3"/>
    </row>
    <row r="36" spans="23:38" ht="12.75">
      <c r="W36" s="3"/>
      <c r="X36" s="3"/>
      <c r="Y36" s="3"/>
      <c r="Z36" s="3"/>
      <c r="AA36" s="3"/>
      <c r="AB36" s="3"/>
      <c r="AC36" s="3"/>
      <c r="AJ36" s="3"/>
      <c r="AL36" s="3"/>
    </row>
    <row r="37" spans="23:38" ht="12.75">
      <c r="W37" s="3"/>
      <c r="X37" s="3"/>
      <c r="Y37" s="3"/>
      <c r="Z37" s="3"/>
      <c r="AA37" s="3"/>
      <c r="AB37" s="3"/>
      <c r="AC37" s="3"/>
      <c r="AJ37" s="3"/>
      <c r="AL37" s="3"/>
    </row>
    <row r="38" spans="23:38" ht="12.75">
      <c r="W38" s="3"/>
      <c r="X38" s="3"/>
      <c r="Y38" s="3"/>
      <c r="Z38" s="3"/>
      <c r="AA38" s="3"/>
      <c r="AB38" s="3"/>
      <c r="AC38" s="3"/>
      <c r="AJ38" s="3"/>
      <c r="AL38" s="3"/>
    </row>
    <row r="39" spans="23:38" ht="12.75">
      <c r="W39" s="3"/>
      <c r="X39" s="3"/>
      <c r="Y39" s="3"/>
      <c r="Z39" s="3"/>
      <c r="AA39" s="3"/>
      <c r="AB39" s="3"/>
      <c r="AC39" s="3"/>
      <c r="AJ39" s="3"/>
      <c r="AL39" s="3"/>
    </row>
    <row r="40" spans="23:38" ht="12.75">
      <c r="W40" s="3"/>
      <c r="X40" s="3"/>
      <c r="Y40" s="3"/>
      <c r="Z40" s="3"/>
      <c r="AA40" s="3"/>
      <c r="AB40" s="3"/>
      <c r="AC40" s="3"/>
      <c r="AJ40" s="3"/>
      <c r="AL40" s="3"/>
    </row>
    <row r="41" spans="23:38" ht="12.75">
      <c r="W41" s="3"/>
      <c r="X41" s="3"/>
      <c r="Y41" s="3"/>
      <c r="Z41" s="3"/>
      <c r="AA41" s="3"/>
      <c r="AB41" s="3"/>
      <c r="AC41" s="3"/>
      <c r="AJ41" s="3"/>
      <c r="AL41" s="3"/>
    </row>
    <row r="42" spans="23:38" ht="12.75">
      <c r="W42" s="3"/>
      <c r="X42" s="3"/>
      <c r="Y42" s="3"/>
      <c r="Z42" s="3"/>
      <c r="AA42" s="3"/>
      <c r="AB42" s="3"/>
      <c r="AC42" s="3"/>
      <c r="AJ42" s="3"/>
      <c r="AL42" s="3"/>
    </row>
    <row r="43" spans="23:38" ht="12.75">
      <c r="W43" s="3"/>
      <c r="X43" s="3"/>
      <c r="Y43" s="3"/>
      <c r="Z43" s="3"/>
      <c r="AA43" s="3"/>
      <c r="AB43" s="3"/>
      <c r="AC43" s="3"/>
      <c r="AJ43" s="3"/>
      <c r="AL43" s="3"/>
    </row>
    <row r="44" spans="23:38" ht="12.75">
      <c r="W44" s="3"/>
      <c r="X44" s="3"/>
      <c r="Y44" s="3"/>
      <c r="Z44" s="3"/>
      <c r="AA44" s="3"/>
      <c r="AB44" s="3"/>
      <c r="AC44" s="3"/>
      <c r="AJ44" s="3"/>
      <c r="AL44" s="3"/>
    </row>
    <row r="45" spans="23:38" ht="12.75">
      <c r="W45" s="3"/>
      <c r="X45" s="3"/>
      <c r="Y45" s="3"/>
      <c r="Z45" s="3"/>
      <c r="AA45" s="3"/>
      <c r="AB45" s="3"/>
      <c r="AC45" s="3"/>
      <c r="AJ45" s="3"/>
      <c r="AL45" s="3"/>
    </row>
    <row r="46" spans="23:38" ht="12.75" customHeight="1">
      <c r="W46" s="3"/>
      <c r="X46" s="3"/>
      <c r="Y46" s="3"/>
      <c r="Z46" s="3"/>
      <c r="AA46" s="3"/>
      <c r="AB46" s="3"/>
      <c r="AC46" s="3"/>
      <c r="AJ46" s="3"/>
      <c r="AL46" s="3"/>
    </row>
    <row r="47" spans="23:38" ht="12.75" customHeight="1">
      <c r="W47" s="3"/>
      <c r="X47" s="3"/>
      <c r="Y47" s="3"/>
      <c r="Z47" s="3"/>
      <c r="AA47" s="3"/>
      <c r="AB47" s="3"/>
      <c r="AC47" s="3"/>
      <c r="AJ47" s="3"/>
      <c r="AL47" s="3"/>
    </row>
    <row r="48" spans="23:38" ht="12.75" customHeight="1">
      <c r="W48" s="3"/>
      <c r="X48" s="3"/>
      <c r="Y48" s="3"/>
      <c r="Z48" s="3"/>
      <c r="AA48" s="3"/>
      <c r="AB48" s="3"/>
      <c r="AC48" s="3"/>
      <c r="AJ48" s="3"/>
      <c r="AL48" s="3"/>
    </row>
    <row r="49" spans="23:38" ht="12.75" customHeight="1">
      <c r="W49" s="3"/>
      <c r="X49" s="3"/>
      <c r="Y49" s="3"/>
      <c r="Z49" s="3"/>
      <c r="AA49" s="3"/>
      <c r="AB49" s="3"/>
      <c r="AC49" s="3"/>
      <c r="AJ49" s="3"/>
      <c r="AL49" s="3"/>
    </row>
    <row r="50" spans="23:38" ht="12.75" customHeight="1">
      <c r="W50" s="3"/>
      <c r="X50" s="3"/>
      <c r="Y50" s="3"/>
      <c r="Z50" s="3"/>
      <c r="AA50" s="3"/>
      <c r="AB50" s="3"/>
      <c r="AC50" s="3"/>
      <c r="AJ50" s="3"/>
      <c r="AL50" s="3"/>
    </row>
    <row r="51" spans="23:38" ht="12.75" customHeight="1">
      <c r="W51" s="3"/>
      <c r="X51" s="3"/>
      <c r="Y51" s="3"/>
      <c r="Z51" s="3"/>
      <c r="AA51" s="3"/>
      <c r="AB51" s="3"/>
      <c r="AC51" s="3"/>
      <c r="AJ51" s="3"/>
      <c r="AL51" s="3"/>
    </row>
    <row r="52" spans="23:38" ht="12.75" customHeight="1">
      <c r="W52" s="3"/>
      <c r="X52" s="3"/>
      <c r="Y52" s="3"/>
      <c r="Z52" s="3"/>
      <c r="AA52" s="3"/>
      <c r="AB52" s="3"/>
      <c r="AC52" s="3"/>
      <c r="AJ52" s="3"/>
      <c r="AL52" s="3"/>
    </row>
    <row r="53" spans="23:38" ht="12.75" customHeight="1">
      <c r="W53" s="3"/>
      <c r="X53" s="3"/>
      <c r="Y53" s="3"/>
      <c r="Z53" s="3"/>
      <c r="AA53" s="3"/>
      <c r="AB53" s="3"/>
      <c r="AC53" s="3"/>
      <c r="AJ53" s="3"/>
      <c r="AL53" s="3"/>
    </row>
    <row r="54" spans="23:38" ht="12.75">
      <c r="W54" s="3"/>
      <c r="X54" s="3"/>
      <c r="Y54" s="3"/>
      <c r="Z54" s="3"/>
      <c r="AA54" s="3"/>
      <c r="AB54" s="3"/>
      <c r="AC54" s="3"/>
      <c r="AJ54" s="3"/>
      <c r="AL54" s="3"/>
    </row>
    <row r="55" spans="23:38" ht="12.75">
      <c r="W55" s="3"/>
      <c r="X55" s="3"/>
      <c r="Y55" s="3"/>
      <c r="Z55" s="3"/>
      <c r="AA55" s="3"/>
      <c r="AB55" s="3"/>
      <c r="AC55" s="3"/>
      <c r="AJ55" s="3"/>
      <c r="AL55" s="3"/>
    </row>
    <row r="56" spans="23:38" ht="12.75">
      <c r="W56" s="3"/>
      <c r="X56" s="3"/>
      <c r="Y56" s="3"/>
      <c r="Z56" s="3"/>
      <c r="AA56" s="3"/>
      <c r="AB56" s="3"/>
      <c r="AC56" s="3"/>
      <c r="AJ56" s="3"/>
      <c r="AL56" s="3"/>
    </row>
    <row r="57" spans="1:3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J57" s="3"/>
      <c r="AL57" s="3"/>
    </row>
    <row r="58" spans="1:3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J58" s="3"/>
      <c r="AL58" s="3"/>
    </row>
    <row r="59" spans="1:3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J59" s="3"/>
      <c r="AL59" s="3"/>
    </row>
    <row r="60" spans="1:3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J60" s="3"/>
      <c r="AL60" s="3"/>
    </row>
    <row r="61" spans="1:3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J61" s="3"/>
      <c r="AL61" s="3"/>
    </row>
    <row r="62" spans="1:3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J62" s="3"/>
      <c r="AL62" s="3"/>
    </row>
    <row r="63" spans="1:3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J63" s="3"/>
      <c r="AL63" s="3"/>
    </row>
    <row r="64" spans="1:3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J64" s="3"/>
      <c r="AL64" s="3"/>
    </row>
    <row r="65" spans="1:3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J65" s="3"/>
      <c r="AL65" s="3"/>
    </row>
    <row r="66" spans="1:3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J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J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J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J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J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J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J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J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J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J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J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J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J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J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J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J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J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J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J84" s="3"/>
      <c r="AL84" s="3"/>
    </row>
    <row r="85" spans="1:3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J85" s="3"/>
      <c r="AL85" s="3"/>
    </row>
    <row r="86" spans="1:3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J86" s="3"/>
      <c r="AL86" s="3"/>
    </row>
    <row r="87" spans="1:3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J87" s="3"/>
      <c r="AL87" s="3"/>
    </row>
    <row r="88" spans="1:3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J88" s="3"/>
      <c r="AL88" s="3"/>
    </row>
    <row r="89" spans="1:3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J89" s="3"/>
      <c r="AL89" s="3"/>
    </row>
    <row r="90" spans="1:3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J90" s="3"/>
      <c r="AL90" s="3"/>
    </row>
    <row r="91" spans="1:3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J91" s="3"/>
      <c r="AL91" s="3"/>
    </row>
    <row r="92" spans="1:3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J92" s="3"/>
      <c r="AL92" s="3"/>
    </row>
    <row r="93" spans="1:3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J93" s="3"/>
      <c r="AL93" s="3"/>
    </row>
    <row r="94" spans="1:3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J94" s="3"/>
      <c r="AL94" s="3"/>
    </row>
    <row r="95" spans="1:3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J95" s="3"/>
      <c r="AL95" s="3"/>
    </row>
    <row r="96" spans="1:3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J96" s="3"/>
      <c r="AL96" s="3"/>
    </row>
    <row r="97" spans="1:3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J97" s="3"/>
      <c r="AL97" s="3"/>
    </row>
    <row r="98" spans="1:3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J98" s="3"/>
      <c r="AL98" s="3"/>
    </row>
    <row r="99" spans="1:3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J99" s="3"/>
      <c r="AL99" s="3"/>
    </row>
    <row r="100" spans="1:3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J100" s="3"/>
      <c r="AL100" s="3"/>
    </row>
    <row r="101" spans="1:3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J101" s="3"/>
      <c r="AL101" s="3"/>
    </row>
    <row r="102" spans="1:3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J102" s="3"/>
      <c r="AL102" s="3"/>
    </row>
    <row r="103" spans="1:3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J103" s="3"/>
      <c r="AL103" s="3"/>
    </row>
    <row r="104" spans="1:3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J104" s="3"/>
      <c r="AL104" s="3"/>
    </row>
    <row r="105" spans="1:3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J105" s="3"/>
      <c r="AL105" s="3"/>
    </row>
    <row r="106" spans="1:3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J106" s="3"/>
      <c r="AL106" s="3"/>
    </row>
    <row r="107" spans="1:3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J107" s="3"/>
      <c r="AL107" s="3"/>
    </row>
    <row r="108" spans="1:3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J108" s="3"/>
      <c r="AL108" s="3"/>
    </row>
    <row r="109" spans="1:3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J109" s="3"/>
      <c r="AL109" s="3"/>
    </row>
    <row r="110" spans="1:3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J110" s="3"/>
      <c r="AL110" s="3"/>
    </row>
    <row r="111" spans="1:3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J111" s="3"/>
      <c r="AL111" s="3"/>
    </row>
    <row r="112" spans="1:3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J112" s="3"/>
      <c r="AL112" s="3"/>
    </row>
    <row r="113" spans="1:3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J113" s="3"/>
      <c r="AL113" s="3"/>
    </row>
    <row r="114" spans="1:3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J114" s="3"/>
      <c r="AL114" s="3"/>
    </row>
    <row r="115" spans="1:3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J115" s="3"/>
      <c r="AL115" s="3"/>
    </row>
    <row r="116" spans="1:3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J116" s="3"/>
      <c r="AL116" s="3"/>
    </row>
    <row r="117" spans="1:3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J117" s="3"/>
      <c r="AL117" s="3"/>
    </row>
    <row r="118" spans="1:3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J118" s="3"/>
      <c r="AL118" s="3"/>
    </row>
    <row r="119" spans="1:3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J119" s="3"/>
      <c r="AL119" s="3"/>
    </row>
    <row r="120" spans="1:3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J120" s="3"/>
      <c r="AL120" s="3"/>
    </row>
    <row r="121" spans="1:3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J121" s="3"/>
      <c r="AL121" s="3"/>
    </row>
    <row r="122" spans="1:3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J122" s="3"/>
      <c r="AL122" s="3"/>
    </row>
    <row r="123" spans="1:3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J123" s="3"/>
      <c r="AL123" s="3"/>
    </row>
    <row r="124" spans="1:3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J124" s="3"/>
      <c r="AL124" s="3"/>
    </row>
    <row r="125" spans="1:3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J125" s="3"/>
      <c r="AL125" s="3"/>
    </row>
    <row r="126" spans="1:3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J126" s="3"/>
      <c r="AL126" s="3"/>
    </row>
    <row r="127" spans="1:3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J127" s="3"/>
      <c r="AL127" s="3"/>
    </row>
    <row r="128" spans="1:3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J128" s="3"/>
      <c r="AL128" s="3"/>
    </row>
    <row r="129" spans="1:3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J129" s="3"/>
      <c r="AL129" s="3"/>
    </row>
    <row r="130" spans="1:3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J130" s="3"/>
      <c r="AL130" s="3"/>
    </row>
    <row r="131" spans="1:3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J131" s="3"/>
      <c r="AL131" s="3"/>
    </row>
    <row r="132" spans="1:3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J132" s="3"/>
      <c r="AL132" s="3"/>
    </row>
    <row r="133" spans="1:3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J133" s="3"/>
      <c r="AL133" s="3"/>
    </row>
    <row r="134" spans="1:3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J134" s="3"/>
      <c r="AL134" s="3"/>
    </row>
    <row r="135" spans="1:3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J135" s="3"/>
      <c r="AL135" s="3"/>
    </row>
    <row r="136" spans="1:3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J136" s="3"/>
      <c r="AL136" s="3"/>
    </row>
    <row r="137" spans="1:3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J137" s="3"/>
      <c r="AL137" s="3"/>
    </row>
    <row r="138" spans="1:3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J138" s="3"/>
      <c r="AL138" s="3"/>
    </row>
    <row r="139" spans="1:3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J139" s="3"/>
      <c r="AL139" s="3"/>
    </row>
    <row r="140" spans="1:3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J140" s="3"/>
      <c r="AL140" s="3"/>
    </row>
    <row r="141" spans="1:3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J141" s="3"/>
      <c r="AL141" s="3"/>
    </row>
    <row r="142" spans="1:3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J142" s="3"/>
      <c r="AL142" s="3"/>
    </row>
    <row r="143" spans="1:3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J143" s="3"/>
      <c r="AL143" s="3"/>
    </row>
    <row r="144" spans="1:3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J144" s="3"/>
      <c r="AL144" s="3"/>
    </row>
    <row r="145" spans="1:3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J145" s="3"/>
      <c r="AL145" s="3"/>
    </row>
    <row r="146" spans="1:3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J146" s="3"/>
      <c r="AL146" s="3"/>
    </row>
    <row r="147" spans="1:3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J147" s="3"/>
      <c r="AL147" s="3"/>
    </row>
    <row r="148" spans="1:3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J148" s="3"/>
      <c r="AL148" s="3"/>
    </row>
    <row r="149" spans="1:3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J149" s="3"/>
      <c r="AL149" s="3"/>
    </row>
    <row r="150" spans="1:3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J150" s="3"/>
      <c r="AL150" s="3"/>
    </row>
    <row r="151" spans="1:3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L151" s="3"/>
    </row>
    <row r="152" spans="1:3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L152" s="3"/>
    </row>
    <row r="153" spans="1:3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L153" s="3"/>
    </row>
    <row r="154" spans="1:3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L154" s="3"/>
    </row>
    <row r="155" spans="1:3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L155" s="3"/>
    </row>
    <row r="156" spans="1:3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L156" s="3"/>
    </row>
    <row r="157" spans="1:3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L157" s="3"/>
    </row>
    <row r="158" spans="1:3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L158" s="3"/>
    </row>
    <row r="159" spans="1:3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L159" s="3"/>
    </row>
    <row r="160" spans="1:3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L160" s="3"/>
    </row>
    <row r="161" spans="1:3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L161" s="3"/>
    </row>
    <row r="162" spans="1:3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L162" s="3"/>
    </row>
    <row r="163" spans="1:3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L163" s="3"/>
    </row>
    <row r="164" spans="1:3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L164" s="3"/>
    </row>
    <row r="165" spans="1:29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2:29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2:29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2:29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2:29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2:29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2:29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2:29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2:29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2:29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2:29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2:29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2:29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2:29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2:29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2:29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2:29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2:29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2:29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2:29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2:29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2:29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2:29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2:29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2:29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2:29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2:29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2:29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2:29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2:29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2:29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2:29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2:29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2:29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2:29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2:29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2:29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2:29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2:29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2:29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2:29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2:29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2:29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2:29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2:29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2:29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2:29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2:29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2:29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2:29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2:29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2:29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2:29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2:29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2:29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2:29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2:29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2:29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2:29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2:29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2:29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2:29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2:29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2:29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2:29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2:29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2:29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2:29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2:29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2:29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2:29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2:29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2:29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2:29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2:29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2:29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2:29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2:29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2:29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2:29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2:29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2:29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2:29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2:29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2:29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2:29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2:29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2:29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2:29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2:29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2:29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2:29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2:29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2:29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2:29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2:29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2:29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2:29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2:29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2:29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2:29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2:29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2:29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2:29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2:29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2:29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2:29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2:29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2:29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2:29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2:29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2:29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2:29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2:29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2:29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2:29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2:29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2:29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2:29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2:29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2:29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2:29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2:29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2:29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2:29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2:29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2:29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2:29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2:29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2:29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2:29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2:29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2:29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2:29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2:29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2:29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2:29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2:29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2:29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2:29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2:29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2:29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2:29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2:29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2:29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2:29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2:29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2:29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2:29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2:29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2:29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2:29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2:29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2:29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2:29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2:29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2:29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2:29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</sheetData>
  <sheetProtection/>
  <mergeCells count="62">
    <mergeCell ref="W3:W4"/>
    <mergeCell ref="AD3:AD4"/>
    <mergeCell ref="AP3:AP4"/>
    <mergeCell ref="AQ3:AQ4"/>
    <mergeCell ref="AL3:AM4"/>
    <mergeCell ref="W9:Y9"/>
    <mergeCell ref="W8:X8"/>
    <mergeCell ref="AO14:AR14"/>
    <mergeCell ref="X3:X4"/>
    <mergeCell ref="AE3:AE4"/>
    <mergeCell ref="AI3:AI4"/>
    <mergeCell ref="Z3:Z4"/>
    <mergeCell ref="AA3:AA4"/>
    <mergeCell ref="AK12:AR12"/>
    <mergeCell ref="S3:S4"/>
    <mergeCell ref="T3:T4"/>
    <mergeCell ref="M3:M4"/>
    <mergeCell ref="N3:N4"/>
    <mergeCell ref="E3:E4"/>
    <mergeCell ref="U3:U4"/>
    <mergeCell ref="K3:K4"/>
    <mergeCell ref="L3:L4"/>
    <mergeCell ref="P3:P4"/>
    <mergeCell ref="I3:I4"/>
    <mergeCell ref="Q3:Q4"/>
    <mergeCell ref="R3:R4"/>
    <mergeCell ref="F3:F4"/>
    <mergeCell ref="G3:G4"/>
    <mergeCell ref="B3:B5"/>
    <mergeCell ref="C3:C5"/>
    <mergeCell ref="D3:D5"/>
    <mergeCell ref="J3:J4"/>
    <mergeCell ref="AG3:AH4"/>
    <mergeCell ref="AB3:AB4"/>
    <mergeCell ref="AC3:AC4"/>
    <mergeCell ref="AR3:AR4"/>
    <mergeCell ref="AN3:AN4"/>
    <mergeCell ref="V3:V4"/>
    <mergeCell ref="AO3:AO4"/>
    <mergeCell ref="AJ3:AK4"/>
    <mergeCell ref="Y3:Y4"/>
    <mergeCell ref="AF3:AF4"/>
    <mergeCell ref="AL13:AR13"/>
    <mergeCell ref="A15:A16"/>
    <mergeCell ref="B15:B16"/>
    <mergeCell ref="C15:C16"/>
    <mergeCell ref="B2:E2"/>
    <mergeCell ref="B9:E9"/>
    <mergeCell ref="A10:A11"/>
    <mergeCell ref="B10:B11"/>
    <mergeCell ref="C10:C11"/>
    <mergeCell ref="AO10:AR10"/>
    <mergeCell ref="A18:C18"/>
    <mergeCell ref="D18:F18"/>
    <mergeCell ref="B1:R1"/>
    <mergeCell ref="U1:V1"/>
    <mergeCell ref="A13:C13"/>
    <mergeCell ref="D13:F13"/>
    <mergeCell ref="O3:O4"/>
    <mergeCell ref="H3:H4"/>
    <mergeCell ref="A7:D7"/>
    <mergeCell ref="A3:A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A1" sqref="A1:O2"/>
    </sheetView>
  </sheetViews>
  <sheetFormatPr defaultColWidth="9.00390625" defaultRowHeight="12.75"/>
  <cols>
    <col min="1" max="1" width="2.75390625" style="0" customWidth="1"/>
    <col min="2" max="3" width="6.875" style="0" customWidth="1"/>
    <col min="4" max="8" width="8.75390625" style="0" customWidth="1"/>
    <col min="9" max="11" width="4.75390625" style="0" customWidth="1"/>
    <col min="12" max="15" width="8.75390625" style="0" customWidth="1"/>
  </cols>
  <sheetData>
    <row r="1" spans="1:19" ht="12.75" customHeight="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95"/>
      <c r="Q1" s="95"/>
      <c r="R1" s="95"/>
      <c r="S1" s="10"/>
    </row>
    <row r="2" spans="1:19" ht="13.5" customHeight="1" thickBot="1">
      <c r="A2" s="65" t="s">
        <v>70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2"/>
      <c r="Q2" s="12"/>
      <c r="R2" s="12"/>
      <c r="S2" s="12"/>
    </row>
    <row r="3" spans="1:19" ht="12.75" customHeight="1">
      <c r="A3" s="96" t="s">
        <v>22</v>
      </c>
      <c r="B3" s="99" t="s">
        <v>1</v>
      </c>
      <c r="C3" s="96" t="s">
        <v>2</v>
      </c>
      <c r="D3" s="109" t="s">
        <v>54</v>
      </c>
      <c r="E3" s="86" t="s">
        <v>63</v>
      </c>
      <c r="F3" s="96" t="s">
        <v>73</v>
      </c>
      <c r="G3" s="86" t="s">
        <v>75</v>
      </c>
      <c r="H3" s="96" t="s">
        <v>50</v>
      </c>
      <c r="I3" s="88" t="s">
        <v>48</v>
      </c>
      <c r="J3" s="89"/>
      <c r="K3" s="90"/>
      <c r="L3" s="86" t="s">
        <v>56</v>
      </c>
      <c r="M3" s="86" t="s">
        <v>57</v>
      </c>
      <c r="N3" s="96" t="s">
        <v>67</v>
      </c>
      <c r="O3" s="99" t="s">
        <v>45</v>
      </c>
      <c r="P3" s="86" t="s">
        <v>76</v>
      </c>
      <c r="Q3" s="38"/>
      <c r="R3" s="11"/>
      <c r="S3" s="11"/>
    </row>
    <row r="4" spans="1:19" ht="33" customHeight="1" thickBot="1">
      <c r="A4" s="101"/>
      <c r="B4" s="114"/>
      <c r="C4" s="101"/>
      <c r="D4" s="110"/>
      <c r="E4" s="106"/>
      <c r="F4" s="97"/>
      <c r="G4" s="87"/>
      <c r="H4" s="97"/>
      <c r="I4" s="91"/>
      <c r="J4" s="92"/>
      <c r="K4" s="93"/>
      <c r="L4" s="106"/>
      <c r="M4" s="106"/>
      <c r="N4" s="97"/>
      <c r="O4" s="100"/>
      <c r="P4" s="87"/>
      <c r="Q4" s="38"/>
      <c r="R4" s="11"/>
      <c r="S4" s="11"/>
    </row>
    <row r="5" spans="1:19" ht="20.25" customHeight="1" thickBot="1">
      <c r="A5" s="97"/>
      <c r="B5" s="100"/>
      <c r="C5" s="97"/>
      <c r="D5" s="111"/>
      <c r="E5" s="26" t="s">
        <v>4</v>
      </c>
      <c r="F5" s="26" t="s">
        <v>4</v>
      </c>
      <c r="G5" s="26" t="s">
        <v>4</v>
      </c>
      <c r="H5" s="26" t="s">
        <v>4</v>
      </c>
      <c r="I5" s="26" t="s">
        <v>8</v>
      </c>
      <c r="J5" s="26" t="s">
        <v>9</v>
      </c>
      <c r="K5" s="26" t="s">
        <v>68</v>
      </c>
      <c r="L5" s="26" t="s">
        <v>62</v>
      </c>
      <c r="M5" s="26" t="s">
        <v>0</v>
      </c>
      <c r="N5" s="26" t="s">
        <v>4</v>
      </c>
      <c r="O5" s="26" t="s">
        <v>4</v>
      </c>
      <c r="P5" s="26" t="s">
        <v>4</v>
      </c>
      <c r="Q5" s="38"/>
      <c r="R5" s="11"/>
      <c r="S5" s="11"/>
    </row>
    <row r="6" spans="1:19" ht="41.25" customHeight="1" thickBot="1">
      <c r="A6" s="26">
        <v>1</v>
      </c>
      <c r="B6" s="25" t="s">
        <v>53</v>
      </c>
      <c r="C6" s="29" t="s">
        <v>43</v>
      </c>
      <c r="D6" s="35">
        <v>3312</v>
      </c>
      <c r="E6" s="35">
        <v>640</v>
      </c>
      <c r="F6" s="36">
        <v>500</v>
      </c>
      <c r="G6" s="36">
        <v>72</v>
      </c>
      <c r="H6" s="36">
        <v>2100</v>
      </c>
      <c r="I6" s="26"/>
      <c r="J6" s="26"/>
      <c r="K6" s="27"/>
      <c r="L6" s="26">
        <v>200.29</v>
      </c>
      <c r="M6" s="28">
        <v>8</v>
      </c>
      <c r="N6" s="36">
        <v>2110</v>
      </c>
      <c r="O6" s="36">
        <v>895</v>
      </c>
      <c r="P6" s="36">
        <v>157</v>
      </c>
      <c r="Q6" s="39"/>
      <c r="R6" s="11"/>
      <c r="S6" s="11"/>
    </row>
    <row r="7" spans="1:19" ht="33.75" customHeight="1" thickBot="1">
      <c r="A7" s="115" t="s">
        <v>52</v>
      </c>
      <c r="B7" s="116"/>
      <c r="C7" s="117"/>
      <c r="D7" s="37">
        <f>SUM(D6)</f>
        <v>3312</v>
      </c>
      <c r="E7" s="37">
        <v>640</v>
      </c>
      <c r="F7" s="37">
        <v>500</v>
      </c>
      <c r="G7" s="37">
        <v>72</v>
      </c>
      <c r="H7" s="36">
        <f>SUM(H6)</f>
        <v>2100</v>
      </c>
      <c r="I7" s="17"/>
      <c r="J7" s="17"/>
      <c r="K7" s="17"/>
      <c r="L7" s="22">
        <v>200.29</v>
      </c>
      <c r="M7" s="17">
        <v>8</v>
      </c>
      <c r="N7" s="37">
        <v>2110</v>
      </c>
      <c r="O7" s="37">
        <v>895</v>
      </c>
      <c r="P7" s="37">
        <v>157</v>
      </c>
      <c r="Q7" s="39"/>
      <c r="R7" s="11"/>
      <c r="S7" s="11"/>
    </row>
    <row r="8" spans="1:7" ht="12.75">
      <c r="A8" s="103" t="s">
        <v>55</v>
      </c>
      <c r="B8" s="103"/>
      <c r="C8" s="103"/>
      <c r="D8" s="13"/>
      <c r="E8" s="13"/>
      <c r="F8" s="13"/>
      <c r="G8" s="13"/>
    </row>
    <row r="9" spans="1:15" ht="12.75" customHeight="1">
      <c r="A9" s="103" t="s">
        <v>72</v>
      </c>
      <c r="B9" s="103"/>
      <c r="C9" s="103"/>
      <c r="D9" s="8"/>
      <c r="E9" s="8"/>
      <c r="F9" s="8"/>
      <c r="G9" s="8"/>
      <c r="L9" s="94" t="s">
        <v>74</v>
      </c>
      <c r="M9" s="107"/>
      <c r="N9" s="107"/>
      <c r="O9" s="107"/>
    </row>
    <row r="10" spans="1:7" ht="12.75">
      <c r="A10" s="121" t="s">
        <v>46</v>
      </c>
      <c r="B10" s="121"/>
      <c r="C10" s="121"/>
      <c r="D10" s="8"/>
      <c r="E10" s="8"/>
      <c r="F10" s="8"/>
      <c r="G10" s="8"/>
    </row>
    <row r="11" spans="1:15" ht="12.75">
      <c r="A11" s="8"/>
      <c r="B11" s="8"/>
      <c r="C11" s="8"/>
      <c r="D11" s="8"/>
      <c r="E11" s="8"/>
      <c r="F11" s="8"/>
      <c r="G11" s="8"/>
      <c r="L11" s="94" t="s">
        <v>42</v>
      </c>
      <c r="M11" s="94"/>
      <c r="N11" s="94"/>
      <c r="O11" s="94"/>
    </row>
    <row r="12" spans="1:4" ht="12.75">
      <c r="A12" s="8"/>
      <c r="B12" s="8"/>
      <c r="C12" s="8"/>
      <c r="D12" s="8"/>
    </row>
    <row r="14" spans="9:15" ht="12.75">
      <c r="I14" s="118"/>
      <c r="J14" s="118"/>
      <c r="K14" s="118"/>
      <c r="L14" s="118"/>
      <c r="M14" s="118"/>
      <c r="N14" s="118"/>
      <c r="O14" s="118"/>
    </row>
    <row r="15" spans="9:15" ht="12.75">
      <c r="I15" s="3"/>
      <c r="J15" s="3"/>
      <c r="K15" s="3"/>
      <c r="L15" s="3"/>
      <c r="M15" s="3"/>
      <c r="N15" s="3"/>
      <c r="O15" s="3"/>
    </row>
    <row r="16" spans="9:15" ht="12.75" customHeight="1">
      <c r="I16" s="118"/>
      <c r="J16" s="118"/>
      <c r="K16" s="118"/>
      <c r="L16" s="118"/>
      <c r="M16" s="118"/>
      <c r="N16" s="118"/>
      <c r="O16" s="118"/>
    </row>
    <row r="36" spans="1:18" ht="12.75">
      <c r="A36" s="57" t="s">
        <v>47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98" t="s">
        <v>65</v>
      </c>
      <c r="Q36" s="98"/>
      <c r="R36" s="98"/>
    </row>
    <row r="37" spans="1:15" ht="12.75">
      <c r="A37" s="64" t="s">
        <v>64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1:17" ht="12.75" customHeight="1">
      <c r="A38" s="108" t="s">
        <v>22</v>
      </c>
      <c r="B38" s="108" t="s">
        <v>1</v>
      </c>
      <c r="C38" s="108" t="s">
        <v>2</v>
      </c>
      <c r="D38" s="108" t="s">
        <v>54</v>
      </c>
      <c r="E38" s="108" t="s">
        <v>60</v>
      </c>
      <c r="F38" s="104" t="s">
        <v>49</v>
      </c>
      <c r="G38" s="9"/>
      <c r="H38" s="108" t="s">
        <v>50</v>
      </c>
      <c r="I38" s="108" t="s">
        <v>48</v>
      </c>
      <c r="J38" s="108"/>
      <c r="K38" s="108"/>
      <c r="L38" s="104" t="s">
        <v>56</v>
      </c>
      <c r="M38" s="104" t="s">
        <v>57</v>
      </c>
      <c r="N38" s="104" t="s">
        <v>61</v>
      </c>
      <c r="O38" s="108" t="s">
        <v>45</v>
      </c>
      <c r="P38" s="11"/>
      <c r="Q38" s="11"/>
    </row>
    <row r="39" spans="1:17" ht="12.75">
      <c r="A39" s="108"/>
      <c r="B39" s="108"/>
      <c r="C39" s="108"/>
      <c r="D39" s="108"/>
      <c r="E39" s="108"/>
      <c r="F39" s="105"/>
      <c r="G39" s="32"/>
      <c r="H39" s="108"/>
      <c r="I39" s="108"/>
      <c r="J39" s="108"/>
      <c r="K39" s="108"/>
      <c r="L39" s="105"/>
      <c r="M39" s="105"/>
      <c r="N39" s="105"/>
      <c r="O39" s="108"/>
      <c r="P39" s="11"/>
      <c r="Q39" s="11"/>
    </row>
    <row r="40" spans="1:17" ht="21" customHeight="1">
      <c r="A40" s="108"/>
      <c r="B40" s="108"/>
      <c r="C40" s="108"/>
      <c r="D40" s="108"/>
      <c r="E40" s="2" t="s">
        <v>4</v>
      </c>
      <c r="F40" s="2" t="s">
        <v>4</v>
      </c>
      <c r="G40" s="2"/>
      <c r="H40" s="2" t="s">
        <v>4</v>
      </c>
      <c r="I40" s="2" t="s">
        <v>8</v>
      </c>
      <c r="J40" s="2" t="s">
        <v>9</v>
      </c>
      <c r="K40" s="2" t="s">
        <v>44</v>
      </c>
      <c r="L40" s="2" t="s">
        <v>62</v>
      </c>
      <c r="M40" s="2" t="s">
        <v>0</v>
      </c>
      <c r="N40" s="2" t="s">
        <v>4</v>
      </c>
      <c r="O40" s="2" t="s">
        <v>4</v>
      </c>
      <c r="P40" s="11"/>
      <c r="Q40" s="11"/>
    </row>
    <row r="41" spans="1:17" ht="41.25" customHeight="1" thickBot="1">
      <c r="A41" s="9">
        <v>1</v>
      </c>
      <c r="B41" s="15">
        <v>4536</v>
      </c>
      <c r="C41" s="9" t="s">
        <v>58</v>
      </c>
      <c r="D41" s="24">
        <v>26154</v>
      </c>
      <c r="E41" s="16">
        <v>6600</v>
      </c>
      <c r="F41" s="9">
        <v>700</v>
      </c>
      <c r="G41" s="9"/>
      <c r="H41" s="16">
        <v>18854</v>
      </c>
      <c r="I41" s="9">
        <v>0</v>
      </c>
      <c r="J41" s="9">
        <v>0</v>
      </c>
      <c r="K41" s="16">
        <v>26154</v>
      </c>
      <c r="L41" s="9">
        <v>913.45</v>
      </c>
      <c r="M41" s="9">
        <v>31</v>
      </c>
      <c r="N41" s="16">
        <v>18854</v>
      </c>
      <c r="O41" s="16">
        <v>9395</v>
      </c>
      <c r="P41" s="11"/>
      <c r="Q41" s="11"/>
    </row>
    <row r="42" spans="1:17" ht="29.25" customHeight="1" thickBot="1">
      <c r="A42" s="112" t="s">
        <v>59</v>
      </c>
      <c r="B42" s="113"/>
      <c r="C42" s="113"/>
      <c r="D42" s="18">
        <v>26154</v>
      </c>
      <c r="E42" s="19">
        <v>6600</v>
      </c>
      <c r="F42" s="17">
        <v>700</v>
      </c>
      <c r="G42" s="17"/>
      <c r="H42" s="19">
        <v>18854</v>
      </c>
      <c r="I42" s="17">
        <v>0</v>
      </c>
      <c r="J42" s="17">
        <v>0</v>
      </c>
      <c r="K42" s="20">
        <v>26154</v>
      </c>
      <c r="L42" s="17">
        <v>913.45</v>
      </c>
      <c r="M42" s="17">
        <v>31</v>
      </c>
      <c r="N42" s="20">
        <v>18854</v>
      </c>
      <c r="O42" s="21">
        <v>9395</v>
      </c>
      <c r="P42" s="11"/>
      <c r="Q42" s="11"/>
    </row>
    <row r="43" spans="1:7" ht="12.75" customHeight="1">
      <c r="A43" s="120" t="s">
        <v>51</v>
      </c>
      <c r="B43" s="120"/>
      <c r="C43" s="120"/>
      <c r="D43" s="13"/>
      <c r="E43" s="13"/>
      <c r="F43" s="13"/>
      <c r="G43" s="13"/>
    </row>
    <row r="44" spans="1:17" ht="12.75" customHeight="1">
      <c r="A44" s="120" t="s">
        <v>71</v>
      </c>
      <c r="B44" s="120"/>
      <c r="C44" s="120"/>
      <c r="D44" s="8"/>
      <c r="E44" s="8"/>
      <c r="F44" s="8"/>
      <c r="G44" s="8"/>
      <c r="M44" s="102" t="s">
        <v>66</v>
      </c>
      <c r="N44" s="102"/>
      <c r="O44" s="102"/>
      <c r="P44" s="102"/>
      <c r="Q44" s="34"/>
    </row>
    <row r="45" spans="1:7" ht="12.75">
      <c r="A45" s="119" t="s">
        <v>46</v>
      </c>
      <c r="B45" s="119"/>
      <c r="C45" s="119"/>
      <c r="D45" s="8"/>
      <c r="E45" s="8"/>
      <c r="F45" s="8"/>
      <c r="G45" s="8"/>
    </row>
    <row r="46" spans="1:17" ht="12.75">
      <c r="A46" s="83"/>
      <c r="B46" s="83"/>
      <c r="C46" s="83"/>
      <c r="D46" s="8"/>
      <c r="E46" s="8"/>
      <c r="F46" s="8"/>
      <c r="G46" s="8"/>
      <c r="M46" s="94" t="s">
        <v>42</v>
      </c>
      <c r="N46" s="94"/>
      <c r="O46" s="94"/>
      <c r="P46" s="94"/>
      <c r="Q46" s="33"/>
    </row>
    <row r="47" spans="1:7" ht="12.75">
      <c r="A47" s="8"/>
      <c r="B47" s="8"/>
      <c r="C47" s="8"/>
      <c r="D47" s="8"/>
      <c r="E47" s="8"/>
      <c r="F47" s="8"/>
      <c r="G47" s="8"/>
    </row>
    <row r="49" spans="9:15" ht="12.75">
      <c r="I49" s="118"/>
      <c r="J49" s="118"/>
      <c r="K49" s="118"/>
      <c r="L49" s="118"/>
      <c r="M49" s="118"/>
      <c r="N49" s="118"/>
      <c r="O49" s="118"/>
    </row>
    <row r="50" spans="9:15" ht="12.75">
      <c r="I50" s="3"/>
      <c r="J50" s="3"/>
      <c r="K50" s="3"/>
      <c r="L50" s="3"/>
      <c r="M50" s="3"/>
      <c r="N50" s="3"/>
      <c r="O50" s="3"/>
    </row>
    <row r="51" spans="9:15" ht="12.75">
      <c r="I51" s="118"/>
      <c r="J51" s="118"/>
      <c r="K51" s="118"/>
      <c r="L51" s="118"/>
      <c r="M51" s="118"/>
      <c r="N51" s="118"/>
      <c r="O51" s="118"/>
    </row>
  </sheetData>
  <sheetProtection/>
  <mergeCells count="49">
    <mergeCell ref="A10:C10"/>
    <mergeCell ref="A44:C44"/>
    <mergeCell ref="B38:B40"/>
    <mergeCell ref="C38:C40"/>
    <mergeCell ref="I51:O51"/>
    <mergeCell ref="M46:P46"/>
    <mergeCell ref="N38:N39"/>
    <mergeCell ref="O38:O39"/>
    <mergeCell ref="E38:E39"/>
    <mergeCell ref="M38:M39"/>
    <mergeCell ref="I14:O14"/>
    <mergeCell ref="I16:O16"/>
    <mergeCell ref="I49:O49"/>
    <mergeCell ref="A45:C45"/>
    <mergeCell ref="A43:C43"/>
    <mergeCell ref="A38:A40"/>
    <mergeCell ref="A37:O37"/>
    <mergeCell ref="A46:C46"/>
    <mergeCell ref="L38:L39"/>
    <mergeCell ref="E3:E4"/>
    <mergeCell ref="D3:D5"/>
    <mergeCell ref="M3:M4"/>
    <mergeCell ref="A42:C42"/>
    <mergeCell ref="I38:K39"/>
    <mergeCell ref="D38:D40"/>
    <mergeCell ref="F3:F4"/>
    <mergeCell ref="B3:B5"/>
    <mergeCell ref="A7:C7"/>
    <mergeCell ref="H3:H4"/>
    <mergeCell ref="M44:P44"/>
    <mergeCell ref="A8:C8"/>
    <mergeCell ref="C3:C5"/>
    <mergeCell ref="G3:G4"/>
    <mergeCell ref="F38:F39"/>
    <mergeCell ref="L3:L4"/>
    <mergeCell ref="L9:O9"/>
    <mergeCell ref="A36:O36"/>
    <mergeCell ref="A9:C9"/>
    <mergeCell ref="H38:H39"/>
    <mergeCell ref="P3:P4"/>
    <mergeCell ref="I3:K4"/>
    <mergeCell ref="L11:O11"/>
    <mergeCell ref="P1:R1"/>
    <mergeCell ref="N3:N4"/>
    <mergeCell ref="P36:R36"/>
    <mergeCell ref="A2:O2"/>
    <mergeCell ref="A1:O1"/>
    <mergeCell ref="O3:O4"/>
    <mergeCell ref="A3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 Kazuń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Wysocka</dc:creator>
  <cp:keywords/>
  <dc:description/>
  <cp:lastModifiedBy>Turek Aneta</cp:lastModifiedBy>
  <cp:lastPrinted>2021-04-30T09:00:26Z</cp:lastPrinted>
  <dcterms:created xsi:type="dcterms:W3CDTF">2010-11-22T10:22:12Z</dcterms:created>
  <dcterms:modified xsi:type="dcterms:W3CDTF">2021-04-30T09:00:34Z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efed117f-6cc6-4e31-b71f-4d7b49dc7e05</vt:lpwstr>
  </property>
  <property fmtid="{D5CDD505-2E9C-101B-9397-08002B2CF9AE}" pid="3" name="bjSaver">
    <vt:lpwstr>wubesKF6Ct5BhI0ZKDqaTYaRpKMiprCM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