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48514\OneDrive\Pulpit\Przetargi ASPO\Przetarg żywienie\Do publikacji\"/>
    </mc:Choice>
  </mc:AlternateContent>
  <xr:revisionPtr revIDLastSave="0" documentId="13_ncr:1_{8650DB5C-D6E6-4F0A-B5A4-C557CAA139C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Załącznik 1B" sheetId="1" r:id="rId1"/>
  </sheet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" l="1"/>
  <c r="I8" i="1"/>
  <c r="I9" i="1"/>
  <c r="J9" i="1" s="1"/>
  <c r="I10" i="1"/>
  <c r="J10" i="1" s="1"/>
  <c r="I11" i="1"/>
  <c r="I12" i="1"/>
  <c r="I13" i="1"/>
  <c r="I14" i="1"/>
  <c r="J14" i="1" s="1"/>
  <c r="I15" i="1"/>
  <c r="I16" i="1"/>
  <c r="I17" i="1"/>
  <c r="I18" i="1"/>
  <c r="J18" i="1" s="1"/>
  <c r="I19" i="1"/>
  <c r="I20" i="1"/>
  <c r="I21" i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I32" i="1"/>
  <c r="I33" i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I44" i="1"/>
  <c r="I45" i="1"/>
  <c r="I46" i="1"/>
  <c r="J46" i="1" s="1"/>
  <c r="I47" i="1"/>
  <c r="I48" i="1"/>
  <c r="I49" i="1"/>
  <c r="I50" i="1"/>
  <c r="J50" i="1" s="1"/>
  <c r="I51" i="1"/>
  <c r="J51" i="1" s="1"/>
  <c r="I52" i="1"/>
  <c r="J52" i="1" s="1"/>
  <c r="I53" i="1"/>
  <c r="J53" i="1" s="1"/>
  <c r="I54" i="1"/>
  <c r="I6" i="1"/>
  <c r="J6" i="1" s="1"/>
  <c r="G53" i="1"/>
  <c r="G52" i="1"/>
  <c r="J7" i="1"/>
  <c r="J8" i="1"/>
  <c r="J11" i="1"/>
  <c r="J12" i="1"/>
  <c r="J13" i="1"/>
  <c r="J15" i="1"/>
  <c r="J16" i="1"/>
  <c r="J17" i="1"/>
  <c r="J19" i="1"/>
  <c r="J20" i="1"/>
  <c r="J21" i="1"/>
  <c r="J31" i="1"/>
  <c r="J32" i="1"/>
  <c r="J33" i="1"/>
  <c r="J43" i="1"/>
  <c r="J44" i="1"/>
  <c r="J45" i="1"/>
  <c r="J47" i="1"/>
  <c r="J48" i="1"/>
  <c r="J49" i="1"/>
  <c r="J54" i="1" l="1"/>
  <c r="G54" i="1"/>
  <c r="G51" i="1"/>
  <c r="G50" i="1"/>
  <c r="G49" i="1"/>
  <c r="G48" i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6" i="1"/>
  <c r="G55" i="1" l="1"/>
  <c r="J55" i="1"/>
</calcChain>
</file>

<file path=xl/sharedStrings.xml><?xml version="1.0" encoding="utf-8"?>
<sst xmlns="http://schemas.openxmlformats.org/spreadsheetml/2006/main" count="164" uniqueCount="117">
  <si>
    <t>Lp.</t>
  </si>
  <si>
    <t>Nazwa produktu</t>
  </si>
  <si>
    <t>Producent</t>
  </si>
  <si>
    <t>Szacunkowa ilość</t>
  </si>
  <si>
    <t>J.m.</t>
  </si>
  <si>
    <t>Cena jednostkowa netto w zł</t>
  </si>
  <si>
    <t>Wartość netto w zł</t>
  </si>
  <si>
    <t>Stawka podatku VAT (%)</t>
  </si>
  <si>
    <t>Cena jednostkowa brutto w zł</t>
  </si>
  <si>
    <t xml:space="preserve">Wartość brutto w zł </t>
  </si>
  <si>
    <t>Uwagi</t>
  </si>
  <si>
    <t>Kg</t>
  </si>
  <si>
    <t>kg</t>
  </si>
  <si>
    <t>szt</t>
  </si>
  <si>
    <t>Ziemniaki</t>
  </si>
  <si>
    <t>Marchewka</t>
  </si>
  <si>
    <t>Cebula kl. I</t>
  </si>
  <si>
    <t>Kapusta biała kl. I</t>
  </si>
  <si>
    <t>Kapusta czerwona kl.I</t>
  </si>
  <si>
    <t>Kapusta pekińska kl. I</t>
  </si>
  <si>
    <t>Sałata zielona</t>
  </si>
  <si>
    <t>czysta i oczyszczona z zewnętrznych liści tj. praktycznie wolna od pozostałości ziemi lub innego podłoża oraz jakichkolwiek widocznych zanieczyszczeń obcych, nie zwiędnięta, dobrze wykształcona, zwarta, zdrowa</t>
  </si>
  <si>
    <t>Szt.</t>
  </si>
  <si>
    <t>Buraki czerwone</t>
  </si>
  <si>
    <t xml:space="preserve"> czerwone, okrągłe, konsumpcyjne, czyste - bez obcych zanieczyszczeń, bez gródek ziemi,  kurzu, pozostałości po środkach ochrony roślin,  bez ran powstałych podczas zbiorów, bez jakichkolwiek uszkodzeń, ubytków, odgnieceń, jędrne - bez oznak więdnięcia, prawidłowo wykształcone, niedopuszczalne: niedoczyszczone, ze śladami po gryzoniach, ze śladami gnicia i pleśni, bez obcych zapachów i smaków</t>
  </si>
  <si>
    <t>Ogórki świeże</t>
  </si>
  <si>
    <t>Natka pietruszki</t>
  </si>
  <si>
    <t>pęczki świeże, nie zwiędnięte, o intensywnej ciemno-zielonej barwie i właściwym zapachu, zdrowe</t>
  </si>
  <si>
    <t>pęcz.</t>
  </si>
  <si>
    <t>Koper świeży</t>
  </si>
  <si>
    <t>pęczki świeże, nie zwiędnięte, zdrowe, o intensywnej, ciemno-zielonej barwie i właściwym zapachu, czyste</t>
  </si>
  <si>
    <t>Pieczarka</t>
  </si>
  <si>
    <t>Jabłka</t>
  </si>
  <si>
    <t>owoc kulisty, o malinowym kolorze, o regularnym kształcie (niedopuszczalne deformacje), jędrny miąższ, bez pęknięć, bez zielonych piętek, równo wybarwiony, bez widocznych plam po opryskach, dojrzały, twardy, bez uszkodzeń i ubytków, bez uszkodzeń spowodowanych mrozem, bez oznak nadpsucia i pleśni, bez obcych zapachów i smaków</t>
  </si>
  <si>
    <t>Czosnek główki kl. Extra</t>
  </si>
  <si>
    <t> kraj pochodzenia: Polska, min. średnica 45 mm,  jędrny, wolny od widocznych na zewnątrz oznak wyrośnięcia,  główka zwarta, o lekko fioletowym zabarwieniu, regularnym kształcie, prawidłowo oczyszczona, zdrowy, bez nadpsucia i pleśni, wolny od zanieczyszczeń, uszkodzeń, szkodników</t>
  </si>
  <si>
    <t>Pomidor świeży kl.I</t>
  </si>
  <si>
    <t xml:space="preserve"> okrągły, czerwony , o regularnym kształcie (niedopuszczalne deformacje), jędrny miąższ, bez pęknięć, bez zielonych piętek, równo wybarwiony, bez widocznych plam po opryskach, dojrzały, twardy, bez uszkodzeń i ubytków, bez uszkodzeń spowodowanych mrozem, bez oznak nadpsucia i pleśni, bez obcych zapachów i smaków</t>
  </si>
  <si>
    <t>Pietruszka korzeń</t>
  </si>
  <si>
    <t>umyta, korzeń zdrowy, jasny, bez przebarwień wewnątrz, średniej wielkości, bez cech nadpsucia, niezdrewniała, nie uszkodzona,  wolna od jakichkolwiek zanieczyszczeń, szkodników, chorób, bez śladów nadpsucia i pleśni, bez obcych zapachów i smaków</t>
  </si>
  <si>
    <t>Banany-klasa I</t>
  </si>
  <si>
    <t>Papryka czerwona świeża</t>
  </si>
  <si>
    <t>pęczki zdrowe, świeże, o intensywnej ciemno-zielonej barwie i właściwym zapachu</t>
  </si>
  <si>
    <t>op</t>
  </si>
  <si>
    <t>średniej wielkości, kształt kulisty, jędrna, zwarta, wystarczająco wysuszona, zdrowa, cała, czysta, bez jakichkolwiek uszkodzeń i zanieczyszczeń jak ziemia, kurz, pozostałości po środkah ochrony roślin, szkodników oraz chorób, bez śladów nadpsucia i pleśni, bez obcych zapachów i smaków, bez uszkodzeń spowodowanych mrozem</t>
  </si>
  <si>
    <t>Fasola Jaś sucha</t>
  </si>
  <si>
    <t>zdrowy, bez uszkodzeń, śladów pleśni, obcych zapachów i smaków, wolny od szkodników,</t>
  </si>
  <si>
    <t>Pomidor malinowy</t>
  </si>
  <si>
    <t>Sałata lodowa</t>
  </si>
  <si>
    <t>Fasola jasiek świeża</t>
  </si>
  <si>
    <t>Szczypiorek</t>
  </si>
  <si>
    <t>Papryka żółta świeża</t>
  </si>
  <si>
    <t>Papryka zielona świeża</t>
  </si>
  <si>
    <t>Mandarynka</t>
  </si>
  <si>
    <t xml:space="preserve">Kiwi </t>
  </si>
  <si>
    <t>Winogrono białe, bezpestkowe</t>
  </si>
  <si>
    <t>Gruszka</t>
  </si>
  <si>
    <t>Winogrono ciemne, bezpestkowe</t>
  </si>
  <si>
    <t>Seler korzeń</t>
  </si>
  <si>
    <t>Por</t>
  </si>
  <si>
    <t>Pomarańcza</t>
  </si>
  <si>
    <t>Seler naciowy</t>
  </si>
  <si>
    <t>Rzodkiewka</t>
  </si>
  <si>
    <t xml:space="preserve">żółte lub czerwone (z czerwonawą skórką), umyte - bez śladów gleby,  konsumpcyjne, zdrowe, skórka bez zielonych zabarwień i kiełkujących oczek, bez cech nadpsucia i pleśni, całe, bez uszkodzeń, wolne od szkodników i uszkodzeń spowodowanych przez szkodniki oraz choróby, wolne od jakichkolwiek obcych zapachów i smaków, bez zanieczyszczeń mineralnych i organicznych,  bez uszkodzeń spowodowanych mrozem. </t>
  </si>
  <si>
    <t>min. średnica 30-40 mm, umyta i osuszona, jędrna - niedopuszczalna wyschnięta i zwiędnięta, korzenie gładkie i proste, o regularnym kształcie, bez rozwidleń i bocznyh rozgałęzień, bez pęknięć, odgnieceń oraz szczelin, bez oznak świadczących o wyrastaniu korzenia w pęd nasienny, niezdrewniała,soczysta, bez śladów nadpsucia, wolna od szkodników i uszkodzeń spowodowanych przez szkodniki oraz choróby, wolna od obcych zapachów i smaków</t>
  </si>
  <si>
    <t xml:space="preserve"> kształt kulisty, jędrna, zwarta, bez szklistej, mięsistej łuski, wystarczająco wysuszona, bez pustej i twardej szyjki, bez widocznego na zewnątrz wyrośniętego szczypioru, bez zgrubień spowodowanych nieprawidłowym wzrostem, zdrowa, cała, czysta, bez jakichkolwiek uszkodzeń i zanieczyszczeń jak ziemia, kurz, pozostałości po środkah ochrony roślin, szkodników oraz chorób, bez śladów nadpsucia i pleśni, bez obcych zapachów i smaków, bez uszkodzeń spowodowanych mrozem</t>
  </si>
  <si>
    <t>Cebula czerwona-kl I</t>
  </si>
  <si>
    <t>świeży,  bez cech nadpsucia, nie uszkodzona,  wolna od jakichkolwiek zanieczyszczeń, szkodników, chorób, bez śladów nadpsucia i pleśni, bez obcych zapachów i smaków</t>
  </si>
  <si>
    <t>Ogórki kiszone                             ( 3 kg wiaderko)</t>
  </si>
  <si>
    <t>Ogórki kiszone</t>
  </si>
  <si>
    <t>Kapusta włoska</t>
  </si>
  <si>
    <t>Kapusta kiszona                 (wiaderko 5 kg)</t>
  </si>
  <si>
    <t>biała, zdrowa, bez śladów pleśni,  bez uszkodzeń, wolna od szkodników i uszkodzeń spowodowanych przez szkodniki oraz choróby, bez obcych zapachów i smaków; opakowanie dopuszczone do kontaktu z żywnością, oznakowane nazwą produktu, producenta, masą netto, datą produkcji i przydatności do spożycia</t>
  </si>
  <si>
    <t>Cukinia</t>
  </si>
  <si>
    <t>świeża, zdrowa, jędrna, czysta, nie uszkodzona, bez pęknięć, bez śladów nadpsucia, wolna od jakichkolwiek zanieczyszczeń, szkodników i uszkodzeń spowodowanych przez szkodniki oraz choróby, bez obcych zapachów i smaków, niedopuszczalna - przerośnięta</t>
  </si>
  <si>
    <t>Cytryna klasa exstra</t>
  </si>
  <si>
    <t xml:space="preserve"> kształt i barwa - charakterystyczne dla danej odmiany, miąższ powinien być całkowicie zdrowy, dobrze ubarwione, odpowiednio dojrzałe, bez zmian przechowalniczych, skórka owocu cała, bez żadnych ubytków, śladów nadpsucia i pleśni, czyste, bez widocznych plam po opryskach, wolne od obcych zapachów i smaków , szkodników, soczyste, smaczne , słodko-winne</t>
  </si>
  <si>
    <t>Borówka amerykańska( zakup w sezonie)</t>
  </si>
  <si>
    <t xml:space="preserve">świeża, zdrowa - bez śladów nadpsucia i pleśni, ładna, wolna od jakichkolwiek obcych zapachów i smaków, odpowiednio dojrzała, nie przejrzała, czysta. </t>
  </si>
  <si>
    <t>świeży, żółty, zdrowy, bez śladów nadpsucia i pleśni, cały bez uszkodzeń, wolny od jakichkolwiek zapachów i smaków, odpowiednio dojrzały, nie przejrzały, średniej wielkości, waga jednej sztuki ok 100-120 g</t>
  </si>
  <si>
    <t>Brzoskwinia(zakup w sezonie)</t>
  </si>
  <si>
    <t>min. średnica 56 mm, kształt, stopień rozwoju i barwa charakterystyczne dla danej odmiany, odpowiednio dojrzała , nie przejrzała, bez śladów obicia i nadpsucia, miąższ musi być całkowicie zdrowy, nie dopuszcza się owoców pękniętych , bez obcych zapachów i smaków</t>
  </si>
  <si>
    <t>min. średnica 55 mm, bez komórek kamiennych w miąższu (dopuszczalne jedynie wokół gniazda nasiennego),  szypułka powinna być nieuszkodzona, miąższ powinien być całkowicie zdrowy, dobrze ubarwione, odpowiednio dojrzałe, bez zmian przechowalniczych,  skórka owocu cała, bez żadnych ubytków, śladów nadpsucia i pleśni, czyste, bez widocznych plam po opryskach, wolne od obcych zapachów i smaków, szkodników, soczyste, smaczne, aromatyczne</t>
  </si>
  <si>
    <t>miąższ czerwony, jędrny i dostatecznie dojrzały, barwa i smak miąższu powinny być odpowiednie do danego stopnia dojrzałości, bez pęknięć i odgnieceń, wolny od jakichkolwiek obcych zapachów i smaków</t>
  </si>
  <si>
    <t xml:space="preserve"> kształt, stopień rozwoju i barwa charakterystyczne dla danej odmiany, odpowiednio dojrzała , nie przejrzała, bez śladów obicia i nadpsucia, miąższ musi być całkowicie zdrowy, nie dopuszcza się owoców pękniętych , bez obcych zapachów i smaków</t>
  </si>
  <si>
    <t>Jaja</t>
  </si>
  <si>
    <t>dostarczane w op. po 10 szt  .kl,1 z wolnego wybiegu,  rozmiar M średnie od  53-63g,  klasa A</t>
  </si>
  <si>
    <t>RAZEM:</t>
  </si>
  <si>
    <t>średnica kapelusza: ok. 40-60 mm, bez przebarwień, pozbawiona ciał obcych innych niż podłoże pod uprawę, kolor blaszek typowy, pierścień biały, cięte prostopadle do trzonu pieczarki, zdrowa, cała, bez śladów nadpsucia, bez obcych zapachów i smaków</t>
  </si>
  <si>
    <t>rozmiar: ok. 6-9 cm, twarde, bez cech nadpsucia, średniej wielkości, bez uszkodzeń i ubytków, pęknięć, wolne od jakichkolwiek obcych zapachów i smaków; opakowanie dopuszczone do kontaktu z żywnością, oznakowane nazwą produktu, producenta, masą netto, datą produkcji i przydatności do spożycia. dostarczane w op 3 kg.</t>
  </si>
  <si>
    <t>wielkość: ok. 1,5-2 kg, główki dobrze ubite,zwarte, bez pęknięć, prawidłowo wykształcone i wybarwione, bez wyrośniętych pędów kwiatostanowych, czysta, zdrowa, bez uszkodzeń, śladów zepsucia, wolna od jakichkolwiek zanieczyszczeń i szkodników, bez obcych zapachów i smaków</t>
  </si>
  <si>
    <t>wielkość: ok. 0,8-1,20 kg, główki prawidłowo wykształcone i wybarwione, zwarte, bez pęknięć, bez wyrośniętych pędów kwiatostanowych; czysta, zdrowa, bez uszkodzeń, śladów zepsucia, wolna od jakichkolwiek zanieczyszczeń i szkodników, bez obcych zapachów i smaków; każda główka owinięta folią</t>
  </si>
  <si>
    <t>wielkość: ok. 2-3 kg, główki prawidłowo wykształcone i wybarwione, zwarte, bez pęknięć, bez wyrośniętych pędów kwiatostanowych, czysta, zdrowa, bez uszkodzeń, śladów zepsucia, wolna od jakichkolwiek zanieczyszczeń i szkodników, bez obcych zapachów i smaków</t>
  </si>
  <si>
    <t>główki średniej wielkości o wadze ok.  1,5-3 kg, dobrze ubite, zwarte, bez pęknięć, prawidłowo wykształcone i wybarwione, bez wyrośniętych pędów kwiatostanowych, czysta, zdrowa, bez uszkodzeń, śladów zepsucia, wolna od jakichkolwiek zanieczyszczeń i szkodników, bez obcych zapachów i smaków</t>
  </si>
  <si>
    <t>średnica: ok. 70-90 mm, jędrna, o prawidłowym kształcie,  dojrzała, mięsista, bez przebarwień, bez wad skórki, zdrowa, czysta, bez śladów nadpsucia i pleśni, wolna od obcych zapachów/smaków</t>
  </si>
  <si>
    <t>średnica: ok. 70-90 mm,  jędrna, o prawidłowym kształcie,  dojrzała, mięsista, bez przebarwień, bez wad skórki, zdrowa, czysta, bez śladów nadpsucia i pleśni, wolna od obcych zapachów/smaków</t>
  </si>
  <si>
    <t>duża, biała, zdrowa, bez śladów pleśni,  bez uszkodzeń, wolna od szkodników i uszkodzeń spowodowanych przez szkodniki oraz choróby, bez obcych zapachów i smaków; opakowanie dopuszczone do kontaktu z żywnością, oznakowane nazwą produktu, producenta, masą netto, datą produkcji i przydatności do spożycia op. o wadze ok.  1 kg</t>
  </si>
  <si>
    <t xml:space="preserve">świeża, zdrowa, czysta, nie uszkodzona, wielkość: powyzej 21-30 cm, jędrna, bez pustych komór,
 bez pęknięć, wystarczająco rozwinięta, bez nadmiernie rozwiniętych nasion"
</t>
  </si>
  <si>
    <t> wielkość ok. 255-350 g, bez gorzkiego smaku, twarde, ładne, wolne od wad, w tym wszystkich zniekształceń, a w szczególności spowodowanych przerośnięciem nasion, o dostatecznie typowym kształcie i praktycznie proste, niedopuszczalne: przerośnięte, ordzewiałe, zniekształcone, bez uszkodzeń, ubytków i pęknięć, zdrowe, czyste, bez uszkodzeń spowodowanych mrozem, bez śladów nadpsucia i pleśni, wolne od obcych zapachów i smaków, a także nadmiernego zawilgocenia powierzchniowego</t>
  </si>
  <si>
    <t>odpowiednio dojrzałe, żółte, soczyste, o gładkiej i cienkiej skórce, wolne od oznak wewnętrznego wysychania, nie dopuszcza się owoców o średnicy mniejszej niż 45 mm, bez uszkodzeń, śladów nadpsucia i pleśni, wolne od obcych zapachów i smaków, bez uszkodzeń spowodowanych mrozem</t>
  </si>
  <si>
    <t>soczyste, wolne od oznak wewnętrznego wysychania, z cienką, gładką i łatwo odchodzącą skórką, dojrzałe, nie dopuszcza się owoców o średnicy mniejszej niż 45 mm, zdrowe, dojrzałe, bez uszkodzeń, zanieczyszczeń, odgnieceń, skórka owocu cała, bez ubytków, bez śladów pleśni i nadpsucia, czyste, wolne od obcych zapachów/smaków, bez uszkodzeń spowodowanych mrozem</t>
  </si>
  <si>
    <t xml:space="preserve"> w koszyczku, owoc o równej wielkości, min. masa 90 g, zdrowe, twarde, odpowiednio dojrzałe, jędrne; nie dopuszcza się owoców miękkich, zwiędniętych lub wodnistych (szklisty miąższ),
prawidłowo wykształcone, nie dopuszcza się owoców bliźniaczych lub wieloowocowych, bez uszkodzeń, zanieczyszczeń, odgnieceń, skórka bez ubytków, bez śladów pleśni i nadpsucia, bez obcych zapachów/smaków, op po ok. 1 kg</t>
  </si>
  <si>
    <t>winogrono luzem, nie w koszyczku, owoc o równej wielkości, min. masa 90 g, zdrowe, twarde, odpowiednio dojrzałe, jędrne; nie dopuszcza się owoców miękkich, zwiędniętych lub wodnistych (szklisty miąższ),
prawidłowo wykształcone, nie dopuszcza się owoców bliźniaczych lub wieloowocowych, bez uszkodzeń, zanieczyszczeń, odgnieceń, skórka bez ubytków, bez śladów pleśni i nadpsucia, bez obcych zapachów/smaków</t>
  </si>
  <si>
    <t>Arbuz (zakup w sezonie)</t>
  </si>
  <si>
    <t>soczysta, wolne od oznak wewnętrznego wysychania, z cienką, gładką i łatwo odchodzącą skórką, dojrzałe, nie dopuszcza się owoców o średnicy mniejszej niż 70 mm, zdrowe, dojrzałe, bez uszkodzeń, zanieczyszczeń, odgnieceń, skórka owocu cała, bez ubytków, bez śladów pleśni i nadpsucia, czyste, wolne od obcych zapachów/smaków, bez uszkodzeń spowodowanych mrozem</t>
  </si>
  <si>
    <t>Morela (zakup w sezonie)</t>
  </si>
  <si>
    <t>   Ziemniaki , warzywa i nowoce – CPV 03200000 – 3, Produktyrolnictwa i ogrodnictwa – CPV 03100000 – 2</t>
  </si>
  <si>
    <t xml:space="preserve"> Kapusta twarda, bez cech nadpsucia, wolna  od jakichkolwiek obcych zapachów i smaków, kolor kremowy opakowanie dopuszczone do kontaktu z żywnością,  dostarczana w opakowaniach 1kg słoik lub folia oraz w opakowaniach  5 kg wiaderko, Skład; kapusta, sól, marchew</t>
  </si>
  <si>
    <t>Miejscowość, data</t>
  </si>
  <si>
    <t>Podpisy osób uprawnionych do zaciągania</t>
  </si>
  <si>
    <t>zobowiązań w imieniu Wykonawcy</t>
  </si>
  <si>
    <t xml:space="preserve">  twarde, bez cech nadpsucia, średniej wielkości, bez uszkodzeń i ubytków, pęknięć, wolne od jakichkolwiek obcych zapachów i smaków; opakowanie dopuszczone do kontaktu z żywnością, oznakowane nazwą produktu, producenta, masą netto, datą produkcji i przydatności do spożycia, op 1l słoik sklany</t>
  </si>
  <si>
    <t>soczysta, wolne od oznak wewnętrznego wysychania, z cienką, gładką i łatwo odchodzącą skórką, dojrzałe,  zdrowe, dojrzałe, bez uszkodzeń, zanieczyszczeń, odgnieceń, skórka owocu cała, bez ubytków, bez śladów pleśni i nadpsucia, czyste, wolne od obcych zapachów/smaków, bez uszkodzeń spowodowanych mrozem</t>
  </si>
  <si>
    <t>soczysta, wolne od oznak wewnętrznego wysychania, z cienką, gładką i łatwo odchodzącą skórką, dojrzałe, , zdrowe, dojrzałe, bez uszkodzeń, zanieczyszczeń, odgnieceń, skórka owocu cała, bez ubytków, bez śladów pleśni i nadpsucia, czyste, wolne od obcych zapachów/smaków, bez uszkodzeń spowodowanych mrozem</t>
  </si>
  <si>
    <t>Śliwka węgierka</t>
  </si>
  <si>
    <t>Śliwka rengloda</t>
  </si>
  <si>
    <t>Załącznik 1B do Specyfikacji  Warunków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</si>
</sst>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color theme="4" tint="-0.249977111117893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2"/>
      <color theme="1"/>
      <name val="Calibri"/>
      <family val="2"/>
      <charset val="238"/>
    </font>
    <font>
      <sz val="12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0"/>
      <name val="Arial CE"/>
      <charset val="238"/>
    </font>
    <font>
      <sz val="8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7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/>
    <xf numFmtId="0" fontId="3" fillId="3" borderId="5" xfId="0" applyFont="1" applyFill="1" applyBorder="1" applyAlignment="1">
      <alignment horizontal="center" vertical="center"/>
    </xf>
    <xf numFmtId="0" fontId="0" fillId="3" borderId="5" xfId="0" applyFill="1" applyBorder="1"/>
    <xf numFmtId="0" fontId="12" fillId="0" borderId="5" xfId="0" applyFont="1" applyBorder="1"/>
    <xf numFmtId="0" fontId="7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2" fontId="14" fillId="0" borderId="5" xfId="0" applyNumberFormat="1" applyFont="1" applyBorder="1" applyAlignment="1">
      <alignment horizontal="center"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/>
    </xf>
    <xf numFmtId="0" fontId="14" fillId="0" borderId="5" xfId="0" applyFont="1" applyBorder="1"/>
    <xf numFmtId="2" fontId="14" fillId="0" borderId="5" xfId="0" applyNumberFormat="1" applyFont="1" applyBorder="1"/>
    <xf numFmtId="2" fontId="15" fillId="0" borderId="5" xfId="0" applyNumberFormat="1" applyFont="1" applyBorder="1"/>
    <xf numFmtId="4" fontId="14" fillId="0" borderId="5" xfId="0" applyNumberFormat="1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4" fontId="0" fillId="0" borderId="0" xfId="0" applyNumberFormat="1"/>
    <xf numFmtId="4" fontId="3" fillId="0" borderId="0" xfId="0" applyNumberFormat="1" applyFont="1" applyAlignment="1">
      <alignment wrapText="1"/>
    </xf>
    <xf numFmtId="10" fontId="15" fillId="2" borderId="5" xfId="0" applyNumberFormat="1" applyFont="1" applyFill="1" applyBorder="1" applyAlignment="1">
      <alignment horizontal="center" vertical="center"/>
    </xf>
    <xf numFmtId="0" fontId="0" fillId="4" borderId="5" xfId="0" applyFill="1" applyBorder="1"/>
    <xf numFmtId="0" fontId="1" fillId="0" borderId="1" xfId="0" applyFont="1" applyBorder="1"/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tabSelected="1" zoomScale="110" zoomScaleNormal="110" workbookViewId="0">
      <selection activeCell="B1" sqref="B1"/>
    </sheetView>
  </sheetViews>
  <sheetFormatPr defaultRowHeight="14.4" x14ac:dyDescent="0.3"/>
  <cols>
    <col min="1" max="1" width="5.6640625" customWidth="1"/>
    <col min="2" max="2" width="26.109375" customWidth="1"/>
    <col min="3" max="3" width="23.33203125" customWidth="1"/>
    <col min="4" max="4" width="8.33203125" customWidth="1"/>
    <col min="5" max="5" width="11" customWidth="1"/>
    <col min="6" max="6" width="18.44140625" customWidth="1"/>
    <col min="7" max="7" width="12.5546875" customWidth="1"/>
    <col min="8" max="8" width="10.88671875" customWidth="1"/>
    <col min="9" max="9" width="11.44140625" customWidth="1"/>
    <col min="10" max="10" width="11.5546875" customWidth="1"/>
    <col min="11" max="11" width="11.44140625" customWidth="1"/>
  </cols>
  <sheetData>
    <row r="1" spans="1:11" x14ac:dyDescent="0.3">
      <c r="A1" s="1"/>
      <c r="B1" s="1" t="s">
        <v>116</v>
      </c>
      <c r="C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1"/>
      <c r="C2" s="1"/>
      <c r="D2" s="35"/>
      <c r="E2" s="35"/>
      <c r="F2" s="35"/>
      <c r="G2" s="1"/>
      <c r="H2" s="1"/>
      <c r="I2" s="1"/>
      <c r="J2" s="1"/>
      <c r="K2" s="1"/>
    </row>
    <row r="3" spans="1:11" ht="35.25" customHeight="1" x14ac:dyDescent="0.3">
      <c r="B3" s="36" t="s">
        <v>106</v>
      </c>
      <c r="C3" s="37"/>
      <c r="D3" s="37"/>
      <c r="E3" s="37"/>
      <c r="F3" s="37"/>
      <c r="G3" s="2"/>
      <c r="H3" s="3"/>
      <c r="I3" s="3"/>
      <c r="J3" s="3"/>
      <c r="K3" s="4"/>
    </row>
    <row r="4" spans="1:11" x14ac:dyDescent="0.3"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</row>
    <row r="5" spans="1:11" ht="39.6" x14ac:dyDescent="0.3">
      <c r="A5" s="6" t="s">
        <v>0</v>
      </c>
      <c r="B5" s="6" t="s">
        <v>1</v>
      </c>
      <c r="C5" s="6" t="s">
        <v>2</v>
      </c>
      <c r="D5" s="6" t="s">
        <v>4</v>
      </c>
      <c r="E5" s="6" t="s">
        <v>3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</row>
    <row r="6" spans="1:11" ht="180.75" customHeight="1" x14ac:dyDescent="0.3">
      <c r="A6" s="7">
        <v>1</v>
      </c>
      <c r="B6" s="17" t="s">
        <v>14</v>
      </c>
      <c r="C6" s="18" t="s">
        <v>63</v>
      </c>
      <c r="D6" s="9" t="s">
        <v>11</v>
      </c>
      <c r="E6" s="10">
        <v>6450</v>
      </c>
      <c r="F6" s="22">
        <v>0</v>
      </c>
      <c r="G6" s="23">
        <f>E6*F6</f>
        <v>0</v>
      </c>
      <c r="H6" s="33">
        <v>0</v>
      </c>
      <c r="I6" s="22">
        <f>F6*H6+F6</f>
        <v>0</v>
      </c>
      <c r="J6" s="24">
        <f>(E6*I6)</f>
        <v>0</v>
      </c>
      <c r="K6" s="8"/>
    </row>
    <row r="7" spans="1:11" ht="142.80000000000001" x14ac:dyDescent="0.3">
      <c r="A7" s="7">
        <v>2</v>
      </c>
      <c r="B7" s="17" t="s">
        <v>15</v>
      </c>
      <c r="C7" s="18" t="s">
        <v>64</v>
      </c>
      <c r="D7" s="9" t="s">
        <v>11</v>
      </c>
      <c r="E7" s="10">
        <v>365</v>
      </c>
      <c r="F7" s="22">
        <v>0</v>
      </c>
      <c r="G7" s="23">
        <f t="shared" ref="G7:G47" si="0">E7*F7</f>
        <v>0</v>
      </c>
      <c r="H7" s="33">
        <v>0</v>
      </c>
      <c r="I7" s="22">
        <f t="shared" ref="I7:I54" si="1">F7*H7+F7</f>
        <v>0</v>
      </c>
      <c r="J7" s="24">
        <f t="shared" ref="J7:J54" si="2">(E7*I7)</f>
        <v>0</v>
      </c>
      <c r="K7" s="8"/>
    </row>
    <row r="8" spans="1:11" ht="163.19999999999999" x14ac:dyDescent="0.3">
      <c r="A8" s="7">
        <v>3</v>
      </c>
      <c r="B8" s="17" t="s">
        <v>16</v>
      </c>
      <c r="C8" s="18" t="s">
        <v>65</v>
      </c>
      <c r="D8" s="9" t="s">
        <v>11</v>
      </c>
      <c r="E8" s="10">
        <v>213</v>
      </c>
      <c r="F8" s="22">
        <v>0</v>
      </c>
      <c r="G8" s="23">
        <f t="shared" si="0"/>
        <v>0</v>
      </c>
      <c r="H8" s="33">
        <v>0</v>
      </c>
      <c r="I8" s="22">
        <f t="shared" si="1"/>
        <v>0</v>
      </c>
      <c r="J8" s="24">
        <f t="shared" si="2"/>
        <v>0</v>
      </c>
      <c r="K8" s="8"/>
    </row>
    <row r="9" spans="1:11" ht="102" x14ac:dyDescent="0.3">
      <c r="A9" s="7">
        <v>4</v>
      </c>
      <c r="B9" s="17" t="s">
        <v>66</v>
      </c>
      <c r="C9" s="18" t="s">
        <v>44</v>
      </c>
      <c r="D9" s="9" t="s">
        <v>12</v>
      </c>
      <c r="E9" s="10">
        <v>23</v>
      </c>
      <c r="F9" s="22">
        <v>0</v>
      </c>
      <c r="G9" s="23">
        <f t="shared" si="0"/>
        <v>0</v>
      </c>
      <c r="H9" s="33">
        <v>0</v>
      </c>
      <c r="I9" s="22">
        <f t="shared" si="1"/>
        <v>0</v>
      </c>
      <c r="J9" s="24">
        <f t="shared" si="2"/>
        <v>0</v>
      </c>
      <c r="K9" s="8"/>
    </row>
    <row r="10" spans="1:11" ht="91.8" x14ac:dyDescent="0.3">
      <c r="A10" s="7">
        <v>5</v>
      </c>
      <c r="B10" s="17" t="s">
        <v>34</v>
      </c>
      <c r="C10" s="18" t="s">
        <v>35</v>
      </c>
      <c r="D10" s="9" t="s">
        <v>22</v>
      </c>
      <c r="E10" s="10">
        <v>200</v>
      </c>
      <c r="F10" s="22">
        <v>0</v>
      </c>
      <c r="G10" s="23">
        <f t="shared" si="0"/>
        <v>0</v>
      </c>
      <c r="H10" s="33">
        <v>0</v>
      </c>
      <c r="I10" s="22">
        <f t="shared" si="1"/>
        <v>0</v>
      </c>
      <c r="J10" s="24">
        <f t="shared" si="2"/>
        <v>0</v>
      </c>
      <c r="K10" s="8"/>
    </row>
    <row r="11" spans="1:11" ht="81.599999999999994" x14ac:dyDescent="0.3">
      <c r="A11" s="7">
        <v>6</v>
      </c>
      <c r="B11" s="17" t="s">
        <v>38</v>
      </c>
      <c r="C11" s="18" t="s">
        <v>39</v>
      </c>
      <c r="D11" s="9" t="s">
        <v>12</v>
      </c>
      <c r="E11" s="10">
        <v>54</v>
      </c>
      <c r="F11" s="22">
        <v>0</v>
      </c>
      <c r="G11" s="23">
        <f t="shared" si="0"/>
        <v>0</v>
      </c>
      <c r="H11" s="33">
        <v>0</v>
      </c>
      <c r="I11" s="22">
        <f t="shared" si="1"/>
        <v>0</v>
      </c>
      <c r="J11" s="24">
        <f t="shared" si="2"/>
        <v>0</v>
      </c>
      <c r="K11" s="8"/>
    </row>
    <row r="12" spans="1:11" ht="61.2" x14ac:dyDescent="0.3">
      <c r="A12" s="7">
        <v>7</v>
      </c>
      <c r="B12" s="17" t="s">
        <v>58</v>
      </c>
      <c r="C12" s="18" t="s">
        <v>67</v>
      </c>
      <c r="D12" s="9" t="s">
        <v>12</v>
      </c>
      <c r="E12" s="10">
        <v>34</v>
      </c>
      <c r="F12" s="22">
        <v>0</v>
      </c>
      <c r="G12" s="23">
        <f t="shared" si="0"/>
        <v>0</v>
      </c>
      <c r="H12" s="33">
        <v>0</v>
      </c>
      <c r="I12" s="22">
        <f t="shared" si="1"/>
        <v>0</v>
      </c>
      <c r="J12" s="24">
        <f t="shared" si="2"/>
        <v>0</v>
      </c>
      <c r="K12" s="8"/>
    </row>
    <row r="13" spans="1:11" ht="30.6" x14ac:dyDescent="0.3">
      <c r="A13" s="7">
        <v>8</v>
      </c>
      <c r="B13" s="17" t="s">
        <v>61</v>
      </c>
      <c r="C13" s="18" t="s">
        <v>46</v>
      </c>
      <c r="D13" s="9" t="s">
        <v>13</v>
      </c>
      <c r="E13" s="10">
        <v>24</v>
      </c>
      <c r="F13" s="22">
        <v>0</v>
      </c>
      <c r="G13" s="23">
        <f t="shared" si="0"/>
        <v>0</v>
      </c>
      <c r="H13" s="33">
        <v>0</v>
      </c>
      <c r="I13" s="22">
        <f t="shared" si="1"/>
        <v>0</v>
      </c>
      <c r="J13" s="24">
        <f t="shared" si="2"/>
        <v>0</v>
      </c>
      <c r="K13" s="8"/>
    </row>
    <row r="14" spans="1:11" ht="30.6" x14ac:dyDescent="0.3">
      <c r="A14" s="7">
        <v>9</v>
      </c>
      <c r="B14" s="17" t="s">
        <v>59</v>
      </c>
      <c r="C14" s="18" t="s">
        <v>46</v>
      </c>
      <c r="D14" s="9" t="s">
        <v>13</v>
      </c>
      <c r="E14" s="10">
        <v>44</v>
      </c>
      <c r="F14" s="22">
        <v>0</v>
      </c>
      <c r="G14" s="23">
        <f t="shared" si="0"/>
        <v>0</v>
      </c>
      <c r="H14" s="33">
        <v>0</v>
      </c>
      <c r="I14" s="22">
        <f t="shared" si="1"/>
        <v>0</v>
      </c>
      <c r="J14" s="24">
        <f t="shared" si="2"/>
        <v>0</v>
      </c>
      <c r="K14" s="8"/>
    </row>
    <row r="15" spans="1:11" ht="45.75" customHeight="1" x14ac:dyDescent="0.3">
      <c r="A15" s="7">
        <v>10</v>
      </c>
      <c r="B15" s="17" t="s">
        <v>20</v>
      </c>
      <c r="C15" s="18" t="s">
        <v>21</v>
      </c>
      <c r="D15" s="9" t="s">
        <v>22</v>
      </c>
      <c r="E15" s="10">
        <v>235</v>
      </c>
      <c r="F15" s="22">
        <v>0</v>
      </c>
      <c r="G15" s="23">
        <f t="shared" si="0"/>
        <v>0</v>
      </c>
      <c r="H15" s="33">
        <v>0</v>
      </c>
      <c r="I15" s="22">
        <f t="shared" si="1"/>
        <v>0</v>
      </c>
      <c r="J15" s="24">
        <f t="shared" si="2"/>
        <v>0</v>
      </c>
      <c r="K15" s="8"/>
    </row>
    <row r="16" spans="1:11" ht="71.400000000000006" x14ac:dyDescent="0.3">
      <c r="A16" s="7">
        <v>11</v>
      </c>
      <c r="B16" s="17" t="s">
        <v>48</v>
      </c>
      <c r="C16" s="18" t="s">
        <v>21</v>
      </c>
      <c r="D16" s="9" t="s">
        <v>22</v>
      </c>
      <c r="E16" s="10">
        <v>105</v>
      </c>
      <c r="F16" s="22">
        <v>0</v>
      </c>
      <c r="G16" s="23">
        <f t="shared" si="0"/>
        <v>0</v>
      </c>
      <c r="H16" s="33">
        <v>0</v>
      </c>
      <c r="I16" s="22">
        <f t="shared" si="1"/>
        <v>0</v>
      </c>
      <c r="J16" s="24">
        <f t="shared" si="2"/>
        <v>0</v>
      </c>
      <c r="K16" s="8"/>
    </row>
    <row r="17" spans="1:11" ht="132.6" x14ac:dyDescent="0.3">
      <c r="A17" s="7">
        <v>12</v>
      </c>
      <c r="B17" s="17" t="s">
        <v>23</v>
      </c>
      <c r="C17" s="18" t="s">
        <v>24</v>
      </c>
      <c r="D17" s="9" t="s">
        <v>12</v>
      </c>
      <c r="E17" s="10">
        <v>565</v>
      </c>
      <c r="F17" s="22">
        <v>0</v>
      </c>
      <c r="G17" s="23">
        <f t="shared" si="0"/>
        <v>0</v>
      </c>
      <c r="H17" s="33">
        <v>0</v>
      </c>
      <c r="I17" s="22">
        <f t="shared" si="1"/>
        <v>0</v>
      </c>
      <c r="J17" s="24">
        <f t="shared" si="2"/>
        <v>0</v>
      </c>
      <c r="K17" s="8"/>
    </row>
    <row r="18" spans="1:11" ht="30.6" x14ac:dyDescent="0.3">
      <c r="A18" s="7">
        <v>13</v>
      </c>
      <c r="B18" s="17" t="s">
        <v>26</v>
      </c>
      <c r="C18" s="18" t="s">
        <v>27</v>
      </c>
      <c r="D18" s="9" t="s">
        <v>28</v>
      </c>
      <c r="E18" s="10">
        <v>45</v>
      </c>
      <c r="F18" s="22">
        <v>0</v>
      </c>
      <c r="G18" s="23">
        <f t="shared" si="0"/>
        <v>0</v>
      </c>
      <c r="H18" s="33">
        <v>0</v>
      </c>
      <c r="I18" s="22">
        <f t="shared" si="1"/>
        <v>0</v>
      </c>
      <c r="J18" s="24">
        <f t="shared" si="2"/>
        <v>0</v>
      </c>
      <c r="K18" s="8"/>
    </row>
    <row r="19" spans="1:11" ht="40.799999999999997" x14ac:dyDescent="0.3">
      <c r="A19" s="7">
        <v>14</v>
      </c>
      <c r="B19" s="17" t="s">
        <v>29</v>
      </c>
      <c r="C19" s="18" t="s">
        <v>30</v>
      </c>
      <c r="D19" s="9" t="s">
        <v>28</v>
      </c>
      <c r="E19" s="10">
        <v>45</v>
      </c>
      <c r="F19" s="22">
        <v>0</v>
      </c>
      <c r="G19" s="23">
        <f t="shared" si="0"/>
        <v>0</v>
      </c>
      <c r="H19" s="33">
        <v>0</v>
      </c>
      <c r="I19" s="22">
        <f t="shared" si="1"/>
        <v>0</v>
      </c>
      <c r="J19" s="24">
        <f t="shared" si="2"/>
        <v>0</v>
      </c>
      <c r="K19" s="8"/>
    </row>
    <row r="20" spans="1:11" ht="30.6" x14ac:dyDescent="0.3">
      <c r="A20" s="7">
        <v>15</v>
      </c>
      <c r="B20" s="17" t="s">
        <v>50</v>
      </c>
      <c r="C20" s="18" t="s">
        <v>42</v>
      </c>
      <c r="D20" s="9" t="s">
        <v>13</v>
      </c>
      <c r="E20" s="10">
        <v>45</v>
      </c>
      <c r="F20" s="22">
        <v>0</v>
      </c>
      <c r="G20" s="23">
        <f t="shared" si="0"/>
        <v>0</v>
      </c>
      <c r="H20" s="33">
        <v>0</v>
      </c>
      <c r="I20" s="22">
        <f t="shared" si="1"/>
        <v>0</v>
      </c>
      <c r="J20" s="24">
        <f t="shared" si="2"/>
        <v>0</v>
      </c>
      <c r="K20" s="8"/>
    </row>
    <row r="21" spans="1:11" ht="114.75" customHeight="1" x14ac:dyDescent="0.3">
      <c r="A21" s="7">
        <v>16</v>
      </c>
      <c r="B21" s="17" t="s">
        <v>31</v>
      </c>
      <c r="C21" s="18" t="s">
        <v>88</v>
      </c>
      <c r="D21" s="9" t="s">
        <v>12</v>
      </c>
      <c r="E21" s="10">
        <v>86</v>
      </c>
      <c r="F21" s="22">
        <v>0</v>
      </c>
      <c r="G21" s="23">
        <f t="shared" si="0"/>
        <v>0</v>
      </c>
      <c r="H21" s="33">
        <v>0</v>
      </c>
      <c r="I21" s="22">
        <f t="shared" si="1"/>
        <v>0</v>
      </c>
      <c r="J21" s="24">
        <f t="shared" si="2"/>
        <v>0</v>
      </c>
      <c r="K21" s="8"/>
    </row>
    <row r="22" spans="1:11" ht="150.75" customHeight="1" x14ac:dyDescent="0.3">
      <c r="A22" s="7">
        <v>17</v>
      </c>
      <c r="B22" s="17" t="s">
        <v>68</v>
      </c>
      <c r="C22" s="18" t="s">
        <v>89</v>
      </c>
      <c r="D22" s="9" t="s">
        <v>13</v>
      </c>
      <c r="E22" s="10">
        <v>113</v>
      </c>
      <c r="F22" s="22">
        <v>0</v>
      </c>
      <c r="G22" s="23">
        <f t="shared" si="0"/>
        <v>0</v>
      </c>
      <c r="H22" s="33">
        <v>0</v>
      </c>
      <c r="I22" s="22">
        <f t="shared" si="1"/>
        <v>0</v>
      </c>
      <c r="J22" s="24">
        <f t="shared" si="2"/>
        <v>0</v>
      </c>
      <c r="K22" s="8"/>
    </row>
    <row r="23" spans="1:11" ht="139.5" customHeight="1" x14ac:dyDescent="0.3">
      <c r="A23" s="7">
        <v>18</v>
      </c>
      <c r="B23" s="17" t="s">
        <v>69</v>
      </c>
      <c r="C23" s="18" t="s">
        <v>111</v>
      </c>
      <c r="D23" s="9" t="s">
        <v>13</v>
      </c>
      <c r="E23" s="10">
        <v>46</v>
      </c>
      <c r="F23" s="22">
        <v>0</v>
      </c>
      <c r="G23" s="23">
        <f t="shared" si="0"/>
        <v>0</v>
      </c>
      <c r="H23" s="33">
        <v>0</v>
      </c>
      <c r="I23" s="22">
        <f t="shared" si="1"/>
        <v>0</v>
      </c>
      <c r="J23" s="24">
        <f t="shared" si="2"/>
        <v>0</v>
      </c>
      <c r="K23" s="8"/>
    </row>
    <row r="24" spans="1:11" ht="91.8" x14ac:dyDescent="0.3">
      <c r="A24" s="7">
        <v>19</v>
      </c>
      <c r="B24" s="17" t="s">
        <v>70</v>
      </c>
      <c r="C24" s="18" t="s">
        <v>90</v>
      </c>
      <c r="D24" s="9" t="s">
        <v>11</v>
      </c>
      <c r="E24" s="10">
        <v>37</v>
      </c>
      <c r="F24" s="22">
        <v>0</v>
      </c>
      <c r="G24" s="23">
        <f t="shared" si="0"/>
        <v>0</v>
      </c>
      <c r="H24" s="33">
        <v>0</v>
      </c>
      <c r="I24" s="22">
        <f t="shared" si="1"/>
        <v>0</v>
      </c>
      <c r="J24" s="24">
        <f t="shared" si="2"/>
        <v>0</v>
      </c>
      <c r="K24" s="8"/>
    </row>
    <row r="25" spans="1:11" ht="130.5" customHeight="1" x14ac:dyDescent="0.3">
      <c r="A25" s="7">
        <v>20</v>
      </c>
      <c r="B25" s="17" t="s">
        <v>19</v>
      </c>
      <c r="C25" s="18" t="s">
        <v>91</v>
      </c>
      <c r="D25" s="9" t="s">
        <v>12</v>
      </c>
      <c r="E25" s="10">
        <v>362</v>
      </c>
      <c r="F25" s="22">
        <v>0</v>
      </c>
      <c r="G25" s="23">
        <f t="shared" si="0"/>
        <v>0</v>
      </c>
      <c r="H25" s="33">
        <v>0</v>
      </c>
      <c r="I25" s="22">
        <f t="shared" si="1"/>
        <v>0</v>
      </c>
      <c r="J25" s="24">
        <f t="shared" si="2"/>
        <v>0</v>
      </c>
      <c r="K25" s="8"/>
    </row>
    <row r="26" spans="1:11" ht="91.8" x14ac:dyDescent="0.3">
      <c r="A26" s="7">
        <v>21</v>
      </c>
      <c r="B26" s="17" t="s">
        <v>18</v>
      </c>
      <c r="C26" s="18" t="s">
        <v>92</v>
      </c>
      <c r="D26" s="9" t="s">
        <v>12</v>
      </c>
      <c r="E26" s="10">
        <v>115</v>
      </c>
      <c r="F26" s="22">
        <v>0</v>
      </c>
      <c r="G26" s="23">
        <f t="shared" si="0"/>
        <v>0</v>
      </c>
      <c r="H26" s="33">
        <v>0</v>
      </c>
      <c r="I26" s="22">
        <f t="shared" si="1"/>
        <v>0</v>
      </c>
      <c r="J26" s="24">
        <f t="shared" si="2"/>
        <v>0</v>
      </c>
      <c r="K26" s="8"/>
    </row>
    <row r="27" spans="1:11" ht="102" x14ac:dyDescent="0.3">
      <c r="A27" s="7">
        <v>22</v>
      </c>
      <c r="B27" s="17" t="s">
        <v>17</v>
      </c>
      <c r="C27" s="18" t="s">
        <v>93</v>
      </c>
      <c r="D27" s="9" t="s">
        <v>11</v>
      </c>
      <c r="E27" s="10">
        <v>325</v>
      </c>
      <c r="F27" s="22">
        <v>0</v>
      </c>
      <c r="G27" s="23">
        <f t="shared" si="0"/>
        <v>0</v>
      </c>
      <c r="H27" s="33">
        <v>0</v>
      </c>
      <c r="I27" s="22">
        <f t="shared" si="1"/>
        <v>0</v>
      </c>
      <c r="J27" s="24">
        <f t="shared" si="2"/>
        <v>0</v>
      </c>
      <c r="K27" s="8"/>
    </row>
    <row r="28" spans="1:11" ht="120.75" customHeight="1" x14ac:dyDescent="0.3">
      <c r="A28" s="7">
        <v>23</v>
      </c>
      <c r="B28" s="17" t="s">
        <v>71</v>
      </c>
      <c r="C28" s="18" t="s">
        <v>107</v>
      </c>
      <c r="D28" s="9" t="s">
        <v>12</v>
      </c>
      <c r="E28" s="10">
        <v>292</v>
      </c>
      <c r="F28" s="22">
        <v>0</v>
      </c>
      <c r="G28" s="23">
        <f t="shared" si="0"/>
        <v>0</v>
      </c>
      <c r="H28" s="33">
        <v>0</v>
      </c>
      <c r="I28" s="22">
        <f t="shared" si="1"/>
        <v>0</v>
      </c>
      <c r="J28" s="24">
        <f t="shared" si="2"/>
        <v>0</v>
      </c>
      <c r="K28" s="8"/>
    </row>
    <row r="29" spans="1:11" ht="84.75" customHeight="1" x14ac:dyDescent="0.3">
      <c r="A29" s="7">
        <v>24</v>
      </c>
      <c r="B29" s="17" t="s">
        <v>52</v>
      </c>
      <c r="C29" s="18" t="s">
        <v>94</v>
      </c>
      <c r="D29" s="9" t="s">
        <v>11</v>
      </c>
      <c r="E29" s="10">
        <v>13</v>
      </c>
      <c r="F29" s="22">
        <v>0</v>
      </c>
      <c r="G29" s="23">
        <f t="shared" si="0"/>
        <v>0</v>
      </c>
      <c r="H29" s="33">
        <v>0</v>
      </c>
      <c r="I29" s="22">
        <f t="shared" si="1"/>
        <v>0</v>
      </c>
      <c r="J29" s="24">
        <f t="shared" si="2"/>
        <v>0</v>
      </c>
      <c r="K29" s="14"/>
    </row>
    <row r="30" spans="1:11" ht="61.2" x14ac:dyDescent="0.3">
      <c r="A30" s="7">
        <v>25</v>
      </c>
      <c r="B30" s="17" t="s">
        <v>51</v>
      </c>
      <c r="C30" s="18" t="s">
        <v>94</v>
      </c>
      <c r="D30" s="9" t="s">
        <v>11</v>
      </c>
      <c r="E30" s="10">
        <v>13</v>
      </c>
      <c r="F30" s="22">
        <v>0</v>
      </c>
      <c r="G30" s="23">
        <f t="shared" si="0"/>
        <v>0</v>
      </c>
      <c r="H30" s="33">
        <v>0</v>
      </c>
      <c r="I30" s="22">
        <f t="shared" si="1"/>
        <v>0</v>
      </c>
      <c r="J30" s="24">
        <f t="shared" si="2"/>
        <v>0</v>
      </c>
      <c r="K30" s="14"/>
    </row>
    <row r="31" spans="1:11" ht="61.2" x14ac:dyDescent="0.3">
      <c r="A31" s="7">
        <v>26</v>
      </c>
      <c r="B31" s="17" t="s">
        <v>41</v>
      </c>
      <c r="C31" s="18" t="s">
        <v>95</v>
      </c>
      <c r="D31" s="9" t="s">
        <v>11</v>
      </c>
      <c r="E31" s="10">
        <v>43</v>
      </c>
      <c r="F31" s="22">
        <v>0</v>
      </c>
      <c r="G31" s="23">
        <f t="shared" si="0"/>
        <v>0</v>
      </c>
      <c r="H31" s="33">
        <v>0</v>
      </c>
      <c r="I31" s="22">
        <f t="shared" si="1"/>
        <v>0</v>
      </c>
      <c r="J31" s="24">
        <f t="shared" si="2"/>
        <v>0</v>
      </c>
      <c r="K31" s="8"/>
    </row>
    <row r="32" spans="1:11" ht="112.2" x14ac:dyDescent="0.3">
      <c r="A32" s="7">
        <v>27</v>
      </c>
      <c r="B32" s="17" t="s">
        <v>45</v>
      </c>
      <c r="C32" s="18" t="s">
        <v>72</v>
      </c>
      <c r="D32" s="9" t="s">
        <v>12</v>
      </c>
      <c r="E32" s="10">
        <v>140</v>
      </c>
      <c r="F32" s="22">
        <v>0</v>
      </c>
      <c r="G32" s="23">
        <f t="shared" si="0"/>
        <v>0</v>
      </c>
      <c r="H32" s="33">
        <v>0</v>
      </c>
      <c r="I32" s="22">
        <f t="shared" si="1"/>
        <v>0</v>
      </c>
      <c r="J32" s="24">
        <f t="shared" si="2"/>
        <v>0</v>
      </c>
      <c r="K32" s="14"/>
    </row>
    <row r="33" spans="1:11" ht="142.5" customHeight="1" x14ac:dyDescent="0.3">
      <c r="A33" s="7">
        <v>28</v>
      </c>
      <c r="B33" s="17" t="s">
        <v>49</v>
      </c>
      <c r="C33" s="18" t="s">
        <v>96</v>
      </c>
      <c r="D33" s="9" t="s">
        <v>11</v>
      </c>
      <c r="E33" s="10">
        <v>155</v>
      </c>
      <c r="F33" s="22">
        <v>0</v>
      </c>
      <c r="G33" s="23">
        <f t="shared" si="0"/>
        <v>0</v>
      </c>
      <c r="H33" s="33">
        <v>0</v>
      </c>
      <c r="I33" s="22">
        <f t="shared" si="1"/>
        <v>0</v>
      </c>
      <c r="J33" s="24">
        <f t="shared" si="2"/>
        <v>0</v>
      </c>
      <c r="K33" s="8"/>
    </row>
    <row r="34" spans="1:11" ht="71.400000000000006" x14ac:dyDescent="0.3">
      <c r="A34" s="7">
        <v>29</v>
      </c>
      <c r="B34" s="17" t="s">
        <v>73</v>
      </c>
      <c r="C34" s="18" t="s">
        <v>97</v>
      </c>
      <c r="D34" s="9" t="s">
        <v>12</v>
      </c>
      <c r="E34" s="10">
        <v>85</v>
      </c>
      <c r="F34" s="22">
        <v>0</v>
      </c>
      <c r="G34" s="23">
        <f t="shared" si="0"/>
        <v>0</v>
      </c>
      <c r="H34" s="33">
        <v>0</v>
      </c>
      <c r="I34" s="22">
        <f t="shared" si="1"/>
        <v>0</v>
      </c>
      <c r="J34" s="24">
        <f t="shared" si="2"/>
        <v>0</v>
      </c>
      <c r="K34" s="8"/>
    </row>
    <row r="35" spans="1:11" ht="81.599999999999994" x14ac:dyDescent="0.3">
      <c r="A35" s="7">
        <v>30</v>
      </c>
      <c r="B35" s="17" t="s">
        <v>62</v>
      </c>
      <c r="C35" s="18" t="s">
        <v>74</v>
      </c>
      <c r="D35" s="9" t="s">
        <v>28</v>
      </c>
      <c r="E35" s="10">
        <v>41</v>
      </c>
      <c r="F35" s="22">
        <v>0</v>
      </c>
      <c r="G35" s="23">
        <f t="shared" si="0"/>
        <v>0</v>
      </c>
      <c r="H35" s="33">
        <v>0</v>
      </c>
      <c r="I35" s="22">
        <f t="shared" si="1"/>
        <v>0</v>
      </c>
      <c r="J35" s="24">
        <f t="shared" si="2"/>
        <v>0</v>
      </c>
      <c r="K35" s="8"/>
    </row>
    <row r="36" spans="1:11" ht="163.19999999999999" x14ac:dyDescent="0.3">
      <c r="A36" s="7">
        <v>31</v>
      </c>
      <c r="B36" s="17" t="s">
        <v>25</v>
      </c>
      <c r="C36" s="18" t="s">
        <v>98</v>
      </c>
      <c r="D36" s="9" t="s">
        <v>12</v>
      </c>
      <c r="E36" s="10">
        <v>625</v>
      </c>
      <c r="F36" s="22">
        <v>0</v>
      </c>
      <c r="G36" s="23">
        <f t="shared" si="0"/>
        <v>0</v>
      </c>
      <c r="H36" s="33">
        <v>0</v>
      </c>
      <c r="I36" s="22">
        <f t="shared" si="1"/>
        <v>0</v>
      </c>
      <c r="J36" s="24">
        <f t="shared" si="2"/>
        <v>0</v>
      </c>
      <c r="K36" s="14"/>
    </row>
    <row r="37" spans="1:11" ht="144" customHeight="1" x14ac:dyDescent="0.3">
      <c r="A37" s="7">
        <v>32</v>
      </c>
      <c r="B37" s="17" t="s">
        <v>47</v>
      </c>
      <c r="C37" s="18" t="s">
        <v>33</v>
      </c>
      <c r="D37" s="9" t="s">
        <v>11</v>
      </c>
      <c r="E37" s="10">
        <v>23</v>
      </c>
      <c r="F37" s="22">
        <v>0</v>
      </c>
      <c r="G37" s="23">
        <f t="shared" si="0"/>
        <v>0</v>
      </c>
      <c r="H37" s="33">
        <v>0</v>
      </c>
      <c r="I37" s="22">
        <f t="shared" si="1"/>
        <v>0</v>
      </c>
      <c r="J37" s="24">
        <f t="shared" si="2"/>
        <v>0</v>
      </c>
      <c r="K37" s="14"/>
    </row>
    <row r="38" spans="1:11" ht="102" x14ac:dyDescent="0.3">
      <c r="A38" s="7">
        <v>33</v>
      </c>
      <c r="B38" s="17" t="s">
        <v>36</v>
      </c>
      <c r="C38" s="18" t="s">
        <v>37</v>
      </c>
      <c r="D38" s="9" t="s">
        <v>12</v>
      </c>
      <c r="E38" s="10">
        <v>235</v>
      </c>
      <c r="F38" s="22">
        <v>0</v>
      </c>
      <c r="G38" s="23">
        <f t="shared" si="0"/>
        <v>0</v>
      </c>
      <c r="H38" s="33">
        <v>0</v>
      </c>
      <c r="I38" s="22">
        <f t="shared" si="1"/>
        <v>0</v>
      </c>
      <c r="J38" s="24">
        <f t="shared" si="2"/>
        <v>0</v>
      </c>
      <c r="K38" s="8"/>
    </row>
    <row r="39" spans="1:11" ht="91.8" x14ac:dyDescent="0.3">
      <c r="A39" s="7">
        <v>34</v>
      </c>
      <c r="B39" s="17" t="s">
        <v>75</v>
      </c>
      <c r="C39" s="18" t="s">
        <v>99</v>
      </c>
      <c r="D39" s="9" t="s">
        <v>12</v>
      </c>
      <c r="E39" s="10">
        <v>39</v>
      </c>
      <c r="F39" s="22">
        <v>0</v>
      </c>
      <c r="G39" s="23">
        <f t="shared" si="0"/>
        <v>0</v>
      </c>
      <c r="H39" s="33">
        <v>0</v>
      </c>
      <c r="I39" s="22">
        <f t="shared" si="1"/>
        <v>0</v>
      </c>
      <c r="J39" s="24">
        <f t="shared" si="2"/>
        <v>0</v>
      </c>
      <c r="K39" s="14"/>
    </row>
    <row r="40" spans="1:11" ht="112.2" x14ac:dyDescent="0.3">
      <c r="A40" s="7">
        <v>35</v>
      </c>
      <c r="B40" s="17" t="s">
        <v>32</v>
      </c>
      <c r="C40" s="18" t="s">
        <v>76</v>
      </c>
      <c r="D40" s="9" t="s">
        <v>12</v>
      </c>
      <c r="E40" s="10">
        <v>1130</v>
      </c>
      <c r="F40" s="22">
        <v>0</v>
      </c>
      <c r="G40" s="23">
        <f t="shared" si="0"/>
        <v>0</v>
      </c>
      <c r="H40" s="33">
        <v>0</v>
      </c>
      <c r="I40" s="22">
        <f t="shared" si="1"/>
        <v>0</v>
      </c>
      <c r="J40" s="24">
        <f t="shared" si="2"/>
        <v>0</v>
      </c>
      <c r="K40" s="8"/>
    </row>
    <row r="41" spans="1:11" ht="74.25" customHeight="1" x14ac:dyDescent="0.3">
      <c r="A41" s="7">
        <v>36</v>
      </c>
      <c r="B41" s="17" t="s">
        <v>77</v>
      </c>
      <c r="C41" s="19" t="s">
        <v>78</v>
      </c>
      <c r="D41" s="9" t="s">
        <v>12</v>
      </c>
      <c r="E41" s="10">
        <v>9</v>
      </c>
      <c r="F41" s="22">
        <v>0</v>
      </c>
      <c r="G41" s="23">
        <f t="shared" si="0"/>
        <v>0</v>
      </c>
      <c r="H41" s="33">
        <v>0</v>
      </c>
      <c r="I41" s="22">
        <f t="shared" si="1"/>
        <v>0</v>
      </c>
      <c r="J41" s="24">
        <f t="shared" si="2"/>
        <v>0</v>
      </c>
      <c r="K41" s="8"/>
    </row>
    <row r="42" spans="1:11" ht="71.400000000000006" x14ac:dyDescent="0.3">
      <c r="A42" s="7">
        <v>37</v>
      </c>
      <c r="B42" s="17" t="s">
        <v>40</v>
      </c>
      <c r="C42" s="20" t="s">
        <v>79</v>
      </c>
      <c r="D42" s="9" t="s">
        <v>12</v>
      </c>
      <c r="E42" s="10">
        <v>790</v>
      </c>
      <c r="F42" s="22">
        <v>0</v>
      </c>
      <c r="G42" s="23">
        <f t="shared" si="0"/>
        <v>0</v>
      </c>
      <c r="H42" s="33">
        <v>0</v>
      </c>
      <c r="I42" s="22">
        <f t="shared" si="1"/>
        <v>0</v>
      </c>
      <c r="J42" s="24">
        <f t="shared" si="2"/>
        <v>0</v>
      </c>
      <c r="K42" s="8"/>
    </row>
    <row r="43" spans="1:11" ht="91.8" x14ac:dyDescent="0.3">
      <c r="A43" s="7">
        <v>38</v>
      </c>
      <c r="B43" s="17" t="s">
        <v>80</v>
      </c>
      <c r="C43" s="19" t="s">
        <v>81</v>
      </c>
      <c r="D43" s="9" t="s">
        <v>12</v>
      </c>
      <c r="E43" s="10">
        <v>215</v>
      </c>
      <c r="F43" s="22">
        <v>0</v>
      </c>
      <c r="G43" s="23">
        <f t="shared" si="0"/>
        <v>0</v>
      </c>
      <c r="H43" s="33">
        <v>0</v>
      </c>
      <c r="I43" s="22">
        <f t="shared" si="1"/>
        <v>0</v>
      </c>
      <c r="J43" s="24">
        <f t="shared" si="2"/>
        <v>0</v>
      </c>
      <c r="K43" s="8"/>
    </row>
    <row r="44" spans="1:11" ht="122.4" x14ac:dyDescent="0.3">
      <c r="A44" s="7">
        <v>39</v>
      </c>
      <c r="B44" s="21" t="s">
        <v>53</v>
      </c>
      <c r="C44" s="18" t="s">
        <v>100</v>
      </c>
      <c r="D44" s="11" t="s">
        <v>11</v>
      </c>
      <c r="E44" s="12">
        <v>390</v>
      </c>
      <c r="F44" s="22">
        <v>0</v>
      </c>
      <c r="G44" s="23">
        <f t="shared" si="0"/>
        <v>0</v>
      </c>
      <c r="H44" s="33">
        <v>0</v>
      </c>
      <c r="I44" s="22">
        <f t="shared" si="1"/>
        <v>0</v>
      </c>
      <c r="J44" s="24">
        <f t="shared" si="2"/>
        <v>0</v>
      </c>
      <c r="K44" s="8"/>
    </row>
    <row r="45" spans="1:11" ht="185.25" customHeight="1" x14ac:dyDescent="0.3">
      <c r="A45" s="7">
        <v>40</v>
      </c>
      <c r="B45" s="21" t="s">
        <v>54</v>
      </c>
      <c r="C45" s="19" t="s">
        <v>101</v>
      </c>
      <c r="D45" s="11" t="s">
        <v>43</v>
      </c>
      <c r="E45" s="12">
        <v>53</v>
      </c>
      <c r="F45" s="22">
        <v>0</v>
      </c>
      <c r="G45" s="23">
        <f t="shared" si="0"/>
        <v>0</v>
      </c>
      <c r="H45" s="33">
        <v>0</v>
      </c>
      <c r="I45" s="22">
        <f t="shared" si="1"/>
        <v>0</v>
      </c>
      <c r="J45" s="24">
        <f t="shared" si="2"/>
        <v>0</v>
      </c>
      <c r="K45" s="8"/>
    </row>
    <row r="46" spans="1:11" ht="132.6" x14ac:dyDescent="0.3">
      <c r="A46" s="7">
        <v>41</v>
      </c>
      <c r="B46" s="21" t="s">
        <v>57</v>
      </c>
      <c r="C46" s="19" t="s">
        <v>102</v>
      </c>
      <c r="D46" s="11" t="s">
        <v>12</v>
      </c>
      <c r="E46" s="12">
        <v>42</v>
      </c>
      <c r="F46" s="22">
        <v>0</v>
      </c>
      <c r="G46" s="23">
        <f t="shared" si="0"/>
        <v>0</v>
      </c>
      <c r="H46" s="33">
        <v>0</v>
      </c>
      <c r="I46" s="22">
        <f t="shared" si="1"/>
        <v>0</v>
      </c>
      <c r="J46" s="24">
        <f t="shared" si="2"/>
        <v>0</v>
      </c>
      <c r="K46" s="8"/>
    </row>
    <row r="47" spans="1:11" ht="132.6" x14ac:dyDescent="0.3">
      <c r="A47" s="7">
        <v>42</v>
      </c>
      <c r="B47" s="21" t="s">
        <v>55</v>
      </c>
      <c r="C47" s="19" t="s">
        <v>102</v>
      </c>
      <c r="D47" s="11" t="s">
        <v>12</v>
      </c>
      <c r="E47" s="12">
        <v>42</v>
      </c>
      <c r="F47" s="22">
        <v>0</v>
      </c>
      <c r="G47" s="23">
        <f t="shared" si="0"/>
        <v>0</v>
      </c>
      <c r="H47" s="33">
        <v>0</v>
      </c>
      <c r="I47" s="22">
        <f t="shared" si="1"/>
        <v>0</v>
      </c>
      <c r="J47" s="24">
        <f t="shared" si="2"/>
        <v>0</v>
      </c>
      <c r="K47" s="14"/>
    </row>
    <row r="48" spans="1:11" ht="186" customHeight="1" x14ac:dyDescent="0.3">
      <c r="A48" s="7">
        <v>43</v>
      </c>
      <c r="B48" s="21" t="s">
        <v>56</v>
      </c>
      <c r="C48" s="19" t="s">
        <v>82</v>
      </c>
      <c r="D48" s="11" t="s">
        <v>12</v>
      </c>
      <c r="E48" s="12">
        <v>360</v>
      </c>
      <c r="F48" s="22">
        <v>0</v>
      </c>
      <c r="G48" s="23">
        <f t="shared" ref="G48:G54" si="3">E48*F48</f>
        <v>0</v>
      </c>
      <c r="H48" s="33">
        <v>0</v>
      </c>
      <c r="I48" s="22">
        <f t="shared" si="1"/>
        <v>0</v>
      </c>
      <c r="J48" s="24">
        <f t="shared" si="2"/>
        <v>0</v>
      </c>
      <c r="K48" s="15"/>
    </row>
    <row r="49" spans="1:11" ht="96" customHeight="1" x14ac:dyDescent="0.3">
      <c r="A49" s="7">
        <v>44</v>
      </c>
      <c r="B49" s="21" t="s">
        <v>103</v>
      </c>
      <c r="C49" s="19" t="s">
        <v>83</v>
      </c>
      <c r="D49" s="11" t="s">
        <v>12</v>
      </c>
      <c r="E49" s="12">
        <v>95</v>
      </c>
      <c r="F49" s="22">
        <v>0</v>
      </c>
      <c r="G49" s="26">
        <f t="shared" si="3"/>
        <v>0</v>
      </c>
      <c r="H49" s="33">
        <v>0</v>
      </c>
      <c r="I49" s="22">
        <f t="shared" si="1"/>
        <v>0</v>
      </c>
      <c r="J49" s="24">
        <f t="shared" si="2"/>
        <v>0</v>
      </c>
      <c r="K49" s="15"/>
    </row>
    <row r="50" spans="1:11" ht="103.5" customHeight="1" x14ac:dyDescent="0.3">
      <c r="A50" s="7">
        <v>45</v>
      </c>
      <c r="B50" s="21" t="s">
        <v>60</v>
      </c>
      <c r="C50" s="18" t="s">
        <v>84</v>
      </c>
      <c r="D50" s="11" t="s">
        <v>11</v>
      </c>
      <c r="E50" s="12">
        <v>366</v>
      </c>
      <c r="F50" s="22">
        <v>0</v>
      </c>
      <c r="G50" s="27">
        <f t="shared" si="3"/>
        <v>0</v>
      </c>
      <c r="H50" s="33">
        <v>0</v>
      </c>
      <c r="I50" s="22">
        <f t="shared" si="1"/>
        <v>0</v>
      </c>
      <c r="J50" s="24">
        <f t="shared" si="2"/>
        <v>0</v>
      </c>
      <c r="K50" s="15"/>
    </row>
    <row r="51" spans="1:11" ht="162.75" customHeight="1" x14ac:dyDescent="0.3">
      <c r="A51" s="7">
        <v>46</v>
      </c>
      <c r="B51" s="21" t="s">
        <v>105</v>
      </c>
      <c r="C51" s="19" t="s">
        <v>104</v>
      </c>
      <c r="D51" s="11" t="s">
        <v>12</v>
      </c>
      <c r="E51" s="12">
        <v>120</v>
      </c>
      <c r="F51" s="22">
        <v>0</v>
      </c>
      <c r="G51" s="27">
        <f t="shared" si="3"/>
        <v>0</v>
      </c>
      <c r="H51" s="33">
        <v>0</v>
      </c>
      <c r="I51" s="22">
        <f t="shared" si="1"/>
        <v>0</v>
      </c>
      <c r="J51" s="24">
        <f t="shared" si="2"/>
        <v>0</v>
      </c>
      <c r="K51" s="15"/>
    </row>
    <row r="52" spans="1:11" ht="140.25" customHeight="1" x14ac:dyDescent="0.3">
      <c r="A52" s="7">
        <v>47</v>
      </c>
      <c r="B52" s="21" t="s">
        <v>114</v>
      </c>
      <c r="C52" s="19" t="s">
        <v>112</v>
      </c>
      <c r="D52" s="11" t="s">
        <v>11</v>
      </c>
      <c r="E52" s="12">
        <v>66</v>
      </c>
      <c r="F52" s="22">
        <v>0</v>
      </c>
      <c r="G52" s="27">
        <f t="shared" ref="G52:G53" si="4">E52*F52</f>
        <v>0</v>
      </c>
      <c r="H52" s="33">
        <v>0</v>
      </c>
      <c r="I52" s="22">
        <f t="shared" si="1"/>
        <v>0</v>
      </c>
      <c r="J52" s="24">
        <f t="shared" ref="J52:J53" si="5">(E52*I52)</f>
        <v>0</v>
      </c>
      <c r="K52" s="34"/>
    </row>
    <row r="53" spans="1:11" ht="138.75" customHeight="1" x14ac:dyDescent="0.3">
      <c r="A53" s="7">
        <v>48</v>
      </c>
      <c r="B53" s="21" t="s">
        <v>115</v>
      </c>
      <c r="C53" s="19" t="s">
        <v>113</v>
      </c>
      <c r="D53" s="11" t="s">
        <v>11</v>
      </c>
      <c r="E53" s="12">
        <v>66</v>
      </c>
      <c r="F53" s="22">
        <v>0</v>
      </c>
      <c r="G53" s="27">
        <f t="shared" si="4"/>
        <v>0</v>
      </c>
      <c r="H53" s="33">
        <v>0</v>
      </c>
      <c r="I53" s="22">
        <f t="shared" si="1"/>
        <v>0</v>
      </c>
      <c r="J53" s="24">
        <f t="shared" si="5"/>
        <v>0</v>
      </c>
      <c r="K53" s="34"/>
    </row>
    <row r="54" spans="1:11" ht="30.6" x14ac:dyDescent="0.3">
      <c r="A54" s="7">
        <v>49</v>
      </c>
      <c r="B54" s="21" t="s">
        <v>85</v>
      </c>
      <c r="C54" s="19" t="s">
        <v>86</v>
      </c>
      <c r="D54" s="11" t="s">
        <v>13</v>
      </c>
      <c r="E54" s="12">
        <v>6450</v>
      </c>
      <c r="F54" s="22">
        <v>0</v>
      </c>
      <c r="G54" s="26">
        <f t="shared" si="3"/>
        <v>0</v>
      </c>
      <c r="H54" s="33">
        <v>0</v>
      </c>
      <c r="I54" s="22">
        <f t="shared" si="1"/>
        <v>0</v>
      </c>
      <c r="J54" s="24">
        <f t="shared" si="2"/>
        <v>0</v>
      </c>
      <c r="K54" s="15"/>
    </row>
    <row r="55" spans="1:11" ht="15.6" x14ac:dyDescent="0.3">
      <c r="A55" s="13"/>
      <c r="B55" s="16" t="s">
        <v>87</v>
      </c>
      <c r="C55" s="13"/>
      <c r="D55" s="13"/>
      <c r="E55" s="13"/>
      <c r="F55" s="25"/>
      <c r="G55" s="28">
        <f>SUM(G6:G54)</f>
        <v>0</v>
      </c>
      <c r="H55" s="25"/>
      <c r="I55" s="25"/>
      <c r="J55" s="26">
        <f>SUM(J6:J54)</f>
        <v>0</v>
      </c>
      <c r="K55" s="13"/>
    </row>
    <row r="58" spans="1:11" x14ac:dyDescent="0.3">
      <c r="I58" s="29"/>
      <c r="J58" s="30" t="s">
        <v>109</v>
      </c>
      <c r="K58" s="29"/>
    </row>
    <row r="59" spans="1:11" x14ac:dyDescent="0.3">
      <c r="F59" t="s">
        <v>108</v>
      </c>
      <c r="H59" s="31"/>
      <c r="I59" s="29"/>
      <c r="J59" s="30" t="s">
        <v>110</v>
      </c>
      <c r="K59" s="32"/>
    </row>
  </sheetData>
  <mergeCells count="2">
    <mergeCell ref="D2:F2"/>
    <mergeCell ref="B3:F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Kulinowska</dc:creator>
  <cp:lastModifiedBy>Ja Łazarek</cp:lastModifiedBy>
  <dcterms:created xsi:type="dcterms:W3CDTF">2024-01-17T10:00:30Z</dcterms:created>
  <dcterms:modified xsi:type="dcterms:W3CDTF">2024-07-27T12:52:10Z</dcterms:modified>
</cp:coreProperties>
</file>