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Arkusz1" sheetId="1" r:id="rId1"/>
  </sheets>
  <definedNames>
    <definedName name="_xlnm.Print_Area" localSheetId="0">Arkusz1!$A$1:$L$24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9" i="1"/>
  <c r="K10" i="1"/>
  <c r="K11" i="1"/>
  <c r="K13" i="1"/>
  <c r="K14" i="1"/>
  <c r="K15" i="1"/>
  <c r="K16" i="1"/>
  <c r="K17" i="1"/>
  <c r="K18" i="1"/>
  <c r="I15" i="1"/>
  <c r="I13" i="1"/>
  <c r="I10" i="1"/>
  <c r="I8" i="1"/>
  <c r="I19" i="1" s="1"/>
  <c r="K8" i="1" l="1"/>
  <c r="K19" i="1" s="1"/>
  <c r="I9" i="1"/>
  <c r="I11" i="1"/>
  <c r="I12" i="1"/>
  <c r="I14" i="1"/>
  <c r="I16" i="1"/>
  <c r="I17" i="1"/>
  <c r="I18" i="1"/>
</calcChain>
</file>

<file path=xl/sharedStrings.xml><?xml version="1.0" encoding="utf-8"?>
<sst xmlns="http://schemas.openxmlformats.org/spreadsheetml/2006/main" count="53" uniqueCount="37">
  <si>
    <t>Formularz asortymentowo - cenowy</t>
  </si>
  <si>
    <t>Lp.</t>
  </si>
  <si>
    <t>Asortyment</t>
  </si>
  <si>
    <t>Szacunkowa ilość na rok</t>
  </si>
  <si>
    <t>Jednostka miary</t>
  </si>
  <si>
    <t>kg</t>
  </si>
  <si>
    <t>Rzodkiew</t>
  </si>
  <si>
    <t>Marchew obrana</t>
  </si>
  <si>
    <t>Seler obrany</t>
  </si>
  <si>
    <t>Pietruszka obrana</t>
  </si>
  <si>
    <t>Burak obrany</t>
  </si>
  <si>
    <t>Bataty obrane</t>
  </si>
  <si>
    <t>Zaoferowana gramatura</t>
  </si>
  <si>
    <t xml:space="preserve">Rukola (gotowa do spożycia) </t>
  </si>
  <si>
    <t xml:space="preserve">Szpinak świeży (gotowy do spożycia) </t>
  </si>
  <si>
    <t xml:space="preserve">Kiełki rzodkiewki (gotowe do spożycia) </t>
  </si>
  <si>
    <t>250g</t>
  </si>
  <si>
    <t>Roszponka (gotowa do spożycia)</t>
  </si>
  <si>
    <t>200g</t>
  </si>
  <si>
    <t>SZP/DG-SŻYW/34/2024</t>
  </si>
  <si>
    <t>Załącznik nr 1 do SWZ</t>
  </si>
  <si>
    <t>Całkowita wartość przedmiotu zamówienia:</t>
  </si>
  <si>
    <t>5 kg</t>
  </si>
  <si>
    <t xml:space="preserve">5 kg </t>
  </si>
  <si>
    <t>***w przypadku nie wypełnienia tabeli dot. nazw własnych produktów (kolumna 12) obowiązujących u Wykonawcy, Zamawiający będzie wymagać ścisłego przestrzegania zapisu na fakturze nazw własnych produktów spożywczych określonych w Formularzu asortymentowo- cenowym przez Zamawiającego (kolumna 2).</t>
  </si>
  <si>
    <t xml:space="preserve">**Wszystkie zaoferowane ceny (kolumna 8, 9 i 11) muszą być wyrażone w złotych polskich z dokładnością do setnych części złotego, tj. do drugiego miejsca po przecinku. </t>
  </si>
  <si>
    <t>Proponowana maksymalna gramatura*</t>
  </si>
  <si>
    <t>Wartość netto**</t>
  </si>
  <si>
    <t>Wartość brutto**</t>
  </si>
  <si>
    <t>Cena jednostkowa netto**</t>
  </si>
  <si>
    <t xml:space="preserve">Kiełki słonecznika (gotowe do spożycia) </t>
  </si>
  <si>
    <r>
      <t xml:space="preserve">VAT % </t>
    </r>
    <r>
      <rPr>
        <b/>
        <u/>
        <sz val="11"/>
        <color theme="1"/>
        <rFont val="Times New Roman"/>
        <family val="1"/>
        <charset val="238"/>
      </rPr>
      <t>NALEŻY OKREŚLIĆ</t>
    </r>
  </si>
  <si>
    <t>Nazwa własna produktu obowiązująca na wystawianej przez wykonawcę fakturze NALEŻY OKREŚLIĆ***</t>
  </si>
  <si>
    <t>Dokument podpisany elektronicznie</t>
  </si>
  <si>
    <t>Należy po przeliczeniu podać ilość opakowań/ kilogramów*</t>
  </si>
  <si>
    <t>op.</t>
  </si>
  <si>
    <t xml:space="preserve">*Zamawiający dopuszcza zaoferowanie mniejszej gramatury, ale nie dopuszcza zaoferowania wyższych gramatur niż proponowana maksymalna gramatura określona w tabeli w kolumnie 5. W przypadku zaoferowania innej niż proponowana maksymalna gramatura, należy odpowiednio przeliczyć ilość (zaokrąglając do pełnej ilości opakowań/ kilogramów w górę), zgodnie z wymaganą jednostką miary określoną w kolumnie 4 tabeli.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</si>
</sst>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i/>
      <u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0" xfId="0" applyFill="1"/>
    <xf numFmtId="1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" fontId="1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Border="1"/>
    <xf numFmtId="0" fontId="1" fillId="5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0" xfId="0" applyFont="1" applyFill="1"/>
    <xf numFmtId="0" fontId="1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" fillId="3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1" fillId="3" borderId="6" xfId="0" applyNumberFormat="1" applyFont="1" applyFill="1" applyBorder="1"/>
    <xf numFmtId="0" fontId="2" fillId="4" borderId="9" xfId="0" applyFont="1" applyFill="1" applyBorder="1" applyAlignment="1">
      <alignment horizontal="left" vertical="center"/>
    </xf>
    <xf numFmtId="164" fontId="1" fillId="3" borderId="10" xfId="0" applyNumberFormat="1" applyFont="1" applyFill="1" applyBorder="1"/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wrapText="1"/>
    </xf>
    <xf numFmtId="1" fontId="1" fillId="2" borderId="1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/>
    <xf numFmtId="0" fontId="1" fillId="2" borderId="22" xfId="0" applyFont="1" applyFill="1" applyBorder="1"/>
    <xf numFmtId="0" fontId="2" fillId="4" borderId="2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9" fontId="1" fillId="0" borderId="7" xfId="0" applyNumberFormat="1" applyFont="1" applyFill="1" applyBorder="1" applyAlignment="1">
      <alignment horizontal="center" vertical="center"/>
    </xf>
    <xf numFmtId="9" fontId="1" fillId="3" borderId="7" xfId="0" applyNumberFormat="1" applyFont="1" applyFill="1" applyBorder="1" applyAlignment="1">
      <alignment horizontal="center" vertical="center"/>
    </xf>
    <xf numFmtId="9" fontId="1" fillId="0" borderId="2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/>
    <xf numFmtId="164" fontId="1" fillId="3" borderId="4" xfId="0" applyNumberFormat="1" applyFont="1" applyFill="1" applyBorder="1"/>
    <xf numFmtId="164" fontId="1" fillId="0" borderId="20" xfId="0" applyNumberFormat="1" applyFont="1" applyFill="1" applyBorder="1"/>
  </cellXfs>
  <cellStyles count="1">
    <cellStyle name="Normalny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80874</xdr:colOff>
      <xdr:row>0</xdr:row>
      <xdr:rowOff>26956</xdr:rowOff>
    </xdr:from>
    <xdr:to>
      <xdr:col>10</xdr:col>
      <xdr:colOff>1069316</xdr:colOff>
      <xdr:row>4</xdr:row>
      <xdr:rowOff>182066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5449" y="26956"/>
          <a:ext cx="988442" cy="9099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6:L19" totalsRowShown="0" headerRowDxfId="14" dataDxfId="12" headerRowBorderDxfId="13" tableBorderDxfId="11">
  <autoFilter ref="A6:L19"/>
  <tableColumns count="12">
    <tableColumn id="1" name="Lp." dataDxfId="10"/>
    <tableColumn id="2" name="Asortyment" dataDxfId="9"/>
    <tableColumn id="3" name="Szacunkowa ilość na rok" dataDxfId="8"/>
    <tableColumn id="4" name="Jednostka miary" dataDxfId="7"/>
    <tableColumn id="5" name="Proponowana maksymalna gramatura*" dataDxfId="6"/>
    <tableColumn id="6" name="Zaoferowana gramatura" dataDxfId="5"/>
    <tableColumn id="7" name="Należy po przeliczeniu podać ilość opakowań/ kilogramów*" dataDxfId="4"/>
    <tableColumn id="8" name="Cena jednostkowa netto**" dataDxfId="3"/>
    <tableColumn id="9" name="Wartość netto**" dataDxfId="2"/>
    <tableColumn id="10" name="VAT % NALEŻY OKREŚLIĆ"/>
    <tableColumn id="11" name="Wartość brutto**" dataDxfId="1"/>
    <tableColumn id="12" name="Nazwa własna produktu obowiązująca na wystawianej przez wykonawcę fakturze NALEŻY OKREŚLIĆ***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T27"/>
  <sheetViews>
    <sheetView tabSelected="1" zoomScale="106" zoomScaleNormal="106" workbookViewId="0">
      <selection activeCell="K19" sqref="K19"/>
    </sheetView>
  </sheetViews>
  <sheetFormatPr defaultRowHeight="14.4" x14ac:dyDescent="0.3"/>
  <cols>
    <col min="1" max="1" width="3.88671875" customWidth="1"/>
    <col min="2" max="2" width="36.109375" customWidth="1"/>
    <col min="3" max="3" width="12" customWidth="1"/>
    <col min="4" max="4" width="10.5546875" customWidth="1"/>
    <col min="5" max="5" width="13" customWidth="1"/>
    <col min="6" max="6" width="12.5546875" customWidth="1"/>
    <col min="7" max="7" width="16.109375" customWidth="1"/>
    <col min="8" max="8" width="13.44140625" customWidth="1"/>
    <col min="9" max="9" width="17" customWidth="1"/>
    <col min="10" max="10" width="12.33203125" customWidth="1"/>
    <col min="11" max="11" width="17.109375" customWidth="1"/>
    <col min="12" max="12" width="25.6640625" customWidth="1"/>
  </cols>
  <sheetData>
    <row r="2" spans="1:254" x14ac:dyDescent="0.3">
      <c r="A2" s="1"/>
      <c r="B2" s="25" t="s">
        <v>19</v>
      </c>
      <c r="C2" s="25"/>
      <c r="D2" s="1"/>
      <c r="E2" s="1"/>
      <c r="F2" s="1"/>
      <c r="G2" s="1"/>
      <c r="H2" s="1"/>
      <c r="I2" s="1"/>
      <c r="K2" s="11"/>
      <c r="L2" s="2" t="s">
        <v>20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</row>
    <row r="3" spans="1:254" x14ac:dyDescent="0.3">
      <c r="A3" s="1"/>
      <c r="B3" s="2"/>
      <c r="C3" s="1"/>
      <c r="D3" s="1"/>
      <c r="E3" s="1"/>
      <c r="F3" s="1"/>
      <c r="G3" s="1"/>
      <c r="H3" s="1"/>
      <c r="I3" s="1"/>
      <c r="J3" s="2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</row>
    <row r="4" spans="1:254" x14ac:dyDescent="0.3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spans="1:254" ht="15" thickBo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spans="1:254" ht="77.25" customHeight="1" x14ac:dyDescent="0.3">
      <c r="A6" s="35" t="s">
        <v>1</v>
      </c>
      <c r="B6" s="36" t="s">
        <v>2</v>
      </c>
      <c r="C6" s="37" t="s">
        <v>3</v>
      </c>
      <c r="D6" s="37" t="s">
        <v>4</v>
      </c>
      <c r="E6" s="37" t="s">
        <v>26</v>
      </c>
      <c r="F6" s="37" t="s">
        <v>12</v>
      </c>
      <c r="G6" s="38" t="s">
        <v>34</v>
      </c>
      <c r="H6" s="37" t="s">
        <v>29</v>
      </c>
      <c r="I6" s="37" t="s">
        <v>27</v>
      </c>
      <c r="J6" s="37" t="s">
        <v>31</v>
      </c>
      <c r="K6" s="37" t="s">
        <v>28</v>
      </c>
      <c r="L6" s="39" t="s">
        <v>32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</row>
    <row r="7" spans="1:254" s="9" customFormat="1" ht="15" thickBot="1" x14ac:dyDescent="0.35">
      <c r="A7" s="40">
        <v>1</v>
      </c>
      <c r="B7" s="8">
        <v>2</v>
      </c>
      <c r="C7" s="7">
        <v>3</v>
      </c>
      <c r="D7" s="8">
        <v>4</v>
      </c>
      <c r="E7" s="7">
        <v>5</v>
      </c>
      <c r="F7" s="7">
        <v>6</v>
      </c>
      <c r="G7" s="7">
        <v>7</v>
      </c>
      <c r="H7" s="7">
        <v>8</v>
      </c>
      <c r="I7" s="17">
        <v>9</v>
      </c>
      <c r="J7" s="7">
        <v>10</v>
      </c>
      <c r="K7" s="17">
        <v>11</v>
      </c>
      <c r="L7" s="41">
        <v>12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</row>
    <row r="8" spans="1:254" s="11" customFormat="1" ht="15" thickBot="1" x14ac:dyDescent="0.35">
      <c r="A8" s="42">
        <v>1</v>
      </c>
      <c r="B8" s="18" t="s">
        <v>17</v>
      </c>
      <c r="C8" s="10">
        <v>2000</v>
      </c>
      <c r="D8" s="5" t="s">
        <v>35</v>
      </c>
      <c r="E8" s="5" t="s">
        <v>18</v>
      </c>
      <c r="F8" s="20"/>
      <c r="G8" s="59"/>
      <c r="H8" s="62"/>
      <c r="I8" s="24">
        <f>ROUND(G8*H8,2)</f>
        <v>0</v>
      </c>
      <c r="J8" s="56"/>
      <c r="K8" s="24">
        <f>ROUND(I8+(I8*J8*1),2)</f>
        <v>0</v>
      </c>
      <c r="L8" s="43"/>
    </row>
    <row r="9" spans="1:254" s="13" customFormat="1" ht="15" thickBot="1" x14ac:dyDescent="0.35">
      <c r="A9" s="44">
        <v>2</v>
      </c>
      <c r="B9" s="3" t="s">
        <v>13</v>
      </c>
      <c r="C9" s="12">
        <v>1500</v>
      </c>
      <c r="D9" s="6" t="s">
        <v>35</v>
      </c>
      <c r="E9" s="6" t="s">
        <v>18</v>
      </c>
      <c r="F9" s="23"/>
      <c r="G9" s="60"/>
      <c r="H9" s="63"/>
      <c r="I9" s="32">
        <f t="shared" ref="I9:I18" si="0">ROUND(G9*H9,2)</f>
        <v>0</v>
      </c>
      <c r="J9" s="57"/>
      <c r="K9" s="32">
        <f t="shared" ref="K9:K18" si="1">ROUND(I9+(I9*J9*1),2)</f>
        <v>0</v>
      </c>
      <c r="L9" s="45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</row>
    <row r="10" spans="1:254" s="11" customFormat="1" ht="18" customHeight="1" thickBot="1" x14ac:dyDescent="0.35">
      <c r="A10" s="46">
        <v>3</v>
      </c>
      <c r="B10" s="14" t="s">
        <v>14</v>
      </c>
      <c r="C10" s="10">
        <v>2000</v>
      </c>
      <c r="D10" s="5" t="s">
        <v>35</v>
      </c>
      <c r="E10" s="5" t="s">
        <v>18</v>
      </c>
      <c r="F10" s="20"/>
      <c r="G10" s="59"/>
      <c r="H10" s="62"/>
      <c r="I10" s="24">
        <f>ROUND(G10*H10,2)</f>
        <v>0</v>
      </c>
      <c r="J10" s="56"/>
      <c r="K10" s="24">
        <f t="shared" si="1"/>
        <v>0</v>
      </c>
      <c r="L10" s="43"/>
    </row>
    <row r="11" spans="1:254" s="13" customFormat="1" ht="18.75" customHeight="1" thickBot="1" x14ac:dyDescent="0.35">
      <c r="A11" s="44">
        <v>4</v>
      </c>
      <c r="B11" s="3" t="s">
        <v>30</v>
      </c>
      <c r="C11" s="12">
        <v>2000</v>
      </c>
      <c r="D11" s="6" t="s">
        <v>35</v>
      </c>
      <c r="E11" s="6" t="s">
        <v>16</v>
      </c>
      <c r="F11" s="23"/>
      <c r="G11" s="60"/>
      <c r="H11" s="63"/>
      <c r="I11" s="32">
        <f t="shared" si="0"/>
        <v>0</v>
      </c>
      <c r="J11" s="57"/>
      <c r="K11" s="32">
        <f t="shared" si="1"/>
        <v>0</v>
      </c>
      <c r="L11" s="45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</row>
    <row r="12" spans="1:254" s="11" customFormat="1" ht="15" thickBot="1" x14ac:dyDescent="0.35">
      <c r="A12" s="46">
        <v>5</v>
      </c>
      <c r="B12" s="14" t="s">
        <v>15</v>
      </c>
      <c r="C12" s="10">
        <v>2000</v>
      </c>
      <c r="D12" s="5" t="s">
        <v>35</v>
      </c>
      <c r="E12" s="5" t="s">
        <v>16</v>
      </c>
      <c r="F12" s="20"/>
      <c r="G12" s="59"/>
      <c r="H12" s="62"/>
      <c r="I12" s="24">
        <f t="shared" si="0"/>
        <v>0</v>
      </c>
      <c r="J12" s="56"/>
      <c r="K12" s="24">
        <f>ROUND(I12+(I12*J12*1),2)</f>
        <v>0</v>
      </c>
      <c r="L12" s="43"/>
    </row>
    <row r="13" spans="1:254" s="13" customFormat="1" ht="15" thickBot="1" x14ac:dyDescent="0.35">
      <c r="A13" s="44">
        <v>6</v>
      </c>
      <c r="B13" s="3" t="s">
        <v>11</v>
      </c>
      <c r="C13" s="12">
        <v>200</v>
      </c>
      <c r="D13" s="6" t="s">
        <v>5</v>
      </c>
      <c r="E13" s="6" t="s">
        <v>22</v>
      </c>
      <c r="F13" s="23"/>
      <c r="G13" s="60"/>
      <c r="H13" s="63"/>
      <c r="I13" s="24">
        <f>ROUND(G13*H13,2)</f>
        <v>0</v>
      </c>
      <c r="J13" s="57"/>
      <c r="K13" s="32">
        <f t="shared" si="1"/>
        <v>0</v>
      </c>
      <c r="L13" s="45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</row>
    <row r="14" spans="1:254" s="11" customFormat="1" ht="15" thickBot="1" x14ac:dyDescent="0.35">
      <c r="A14" s="46">
        <v>7</v>
      </c>
      <c r="B14" s="14" t="s">
        <v>6</v>
      </c>
      <c r="C14" s="10">
        <v>400</v>
      </c>
      <c r="D14" s="5" t="s">
        <v>5</v>
      </c>
      <c r="E14" s="5" t="s">
        <v>22</v>
      </c>
      <c r="F14" s="20"/>
      <c r="G14" s="59"/>
      <c r="H14" s="62"/>
      <c r="I14" s="24">
        <f t="shared" si="0"/>
        <v>0</v>
      </c>
      <c r="J14" s="56"/>
      <c r="K14" s="24">
        <f t="shared" si="1"/>
        <v>0</v>
      </c>
      <c r="L14" s="43"/>
    </row>
    <row r="15" spans="1:254" s="13" customFormat="1" ht="15" thickBot="1" x14ac:dyDescent="0.35">
      <c r="A15" s="44">
        <v>8</v>
      </c>
      <c r="B15" s="3" t="s">
        <v>7</v>
      </c>
      <c r="C15" s="12">
        <v>400</v>
      </c>
      <c r="D15" s="6" t="s">
        <v>5</v>
      </c>
      <c r="E15" s="6" t="s">
        <v>22</v>
      </c>
      <c r="F15" s="23"/>
      <c r="G15" s="60"/>
      <c r="H15" s="63"/>
      <c r="I15" s="24">
        <f>ROUND(G15*H15,2)</f>
        <v>0</v>
      </c>
      <c r="J15" s="57"/>
      <c r="K15" s="32">
        <f t="shared" si="1"/>
        <v>0</v>
      </c>
      <c r="L15" s="45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</row>
    <row r="16" spans="1:254" s="11" customFormat="1" ht="15" thickBot="1" x14ac:dyDescent="0.35">
      <c r="A16" s="46">
        <v>9</v>
      </c>
      <c r="B16" s="14" t="s">
        <v>8</v>
      </c>
      <c r="C16" s="10">
        <v>400</v>
      </c>
      <c r="D16" s="5" t="s">
        <v>5</v>
      </c>
      <c r="E16" s="5" t="s">
        <v>22</v>
      </c>
      <c r="F16" s="20"/>
      <c r="G16" s="59"/>
      <c r="H16" s="62"/>
      <c r="I16" s="24">
        <f t="shared" si="0"/>
        <v>0</v>
      </c>
      <c r="J16" s="56"/>
      <c r="K16" s="24">
        <f t="shared" si="1"/>
        <v>0</v>
      </c>
      <c r="L16" s="43"/>
    </row>
    <row r="17" spans="1:254" s="13" customFormat="1" ht="15" thickBot="1" x14ac:dyDescent="0.35">
      <c r="A17" s="44">
        <v>10</v>
      </c>
      <c r="B17" s="3" t="s">
        <v>9</v>
      </c>
      <c r="C17" s="12">
        <v>400</v>
      </c>
      <c r="D17" s="6" t="s">
        <v>5</v>
      </c>
      <c r="E17" s="6" t="s">
        <v>22</v>
      </c>
      <c r="F17" s="23"/>
      <c r="G17" s="60"/>
      <c r="H17" s="63"/>
      <c r="I17" s="32">
        <f t="shared" si="0"/>
        <v>0</v>
      </c>
      <c r="J17" s="57"/>
      <c r="K17" s="32">
        <f t="shared" si="1"/>
        <v>0</v>
      </c>
      <c r="L17" s="45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</row>
    <row r="18" spans="1:254" s="11" customFormat="1" ht="15" thickBot="1" x14ac:dyDescent="0.35">
      <c r="A18" s="47">
        <v>11</v>
      </c>
      <c r="B18" s="48" t="s">
        <v>10</v>
      </c>
      <c r="C18" s="49">
        <v>400</v>
      </c>
      <c r="D18" s="50" t="s">
        <v>5</v>
      </c>
      <c r="E18" s="50" t="s">
        <v>23</v>
      </c>
      <c r="F18" s="51"/>
      <c r="G18" s="61"/>
      <c r="H18" s="64"/>
      <c r="I18" s="52">
        <f t="shared" si="0"/>
        <v>0</v>
      </c>
      <c r="J18" s="58"/>
      <c r="K18" s="52">
        <f t="shared" si="1"/>
        <v>0</v>
      </c>
      <c r="L18" s="53"/>
    </row>
    <row r="19" spans="1:254" ht="21.75" customHeight="1" thickBot="1" x14ac:dyDescent="0.35">
      <c r="B19" s="4"/>
      <c r="C19" s="4"/>
      <c r="D19" s="4"/>
      <c r="E19" s="4"/>
      <c r="F19" s="33" t="s">
        <v>21</v>
      </c>
      <c r="G19" s="55"/>
      <c r="H19" s="54"/>
      <c r="I19" s="34">
        <f>ROUND(SUM(I8:I18),2)</f>
        <v>0</v>
      </c>
      <c r="J19" s="16"/>
      <c r="K19" s="34">
        <f>ROUND(SUM(K8:K18),2)</f>
        <v>0</v>
      </c>
      <c r="L19" s="16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</row>
    <row r="20" spans="1:254" x14ac:dyDescent="0.3"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</row>
    <row r="21" spans="1:254" s="22" customFormat="1" ht="38.25" customHeight="1" x14ac:dyDescent="0.3">
      <c r="A21" s="26" t="s">
        <v>36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</row>
    <row r="22" spans="1:254" ht="25.5" customHeight="1" x14ac:dyDescent="0.3">
      <c r="A22" s="28" t="s">
        <v>25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</row>
    <row r="23" spans="1:254" ht="15" customHeight="1" x14ac:dyDescent="0.3">
      <c r="A23" s="30" t="s">
        <v>24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</row>
    <row r="24" spans="1:254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</row>
    <row r="25" spans="1:254" x14ac:dyDescent="0.3"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</row>
    <row r="26" spans="1:254" x14ac:dyDescent="0.3">
      <c r="K26" s="19" t="s">
        <v>33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</row>
    <row r="27" spans="1:254" x14ac:dyDescent="0.3">
      <c r="L27" s="11"/>
    </row>
  </sheetData>
  <mergeCells count="5">
    <mergeCell ref="B2:C2"/>
    <mergeCell ref="A21:L21"/>
    <mergeCell ref="A22:L22"/>
    <mergeCell ref="A23:L24"/>
    <mergeCell ref="A4:L4"/>
  </mergeCells>
  <pageMargins left="0.7" right="0.7" top="0.75" bottom="0.75" header="0.3" footer="0.3"/>
  <pageSetup paperSize="9" scale="6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2024-09-18T09:39:27Z</dcterms:modified>
</cp:coreProperties>
</file>