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I Postępowanie na usługi leśne na 2025r  ZG.270.7.2024\formularze ofertowe\"/>
    </mc:Choice>
  </mc:AlternateContent>
  <xr:revisionPtr revIDLastSave="0" documentId="13_ncr:1_{DFEA931B-9F18-4891-BEF3-70695B03753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4" i="1" l="1"/>
  <c r="I32" i="1"/>
  <c r="K51" i="1"/>
  <c r="K54" i="1"/>
  <c r="K55" i="1"/>
  <c r="K56" i="1"/>
  <c r="K57" i="1"/>
  <c r="K47" i="1"/>
  <c r="I51" i="1"/>
  <c r="I52" i="1"/>
  <c r="K52" i="1" s="1"/>
  <c r="I53" i="1"/>
  <c r="I54" i="1"/>
  <c r="I55" i="1"/>
  <c r="L55" i="1" s="1"/>
  <c r="I56" i="1"/>
  <c r="L56" i="1" s="1"/>
  <c r="I57" i="1"/>
  <c r="L57" i="1" s="1"/>
  <c r="I58" i="1"/>
  <c r="I59" i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I65" i="1"/>
  <c r="I66" i="1"/>
  <c r="I67" i="1"/>
  <c r="K67" i="1" s="1"/>
  <c r="L67" i="1" s="1"/>
  <c r="I68" i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I50" i="1"/>
  <c r="I47" i="1"/>
  <c r="L47" i="1" s="1"/>
  <c r="I42" i="1"/>
  <c r="I37" i="1"/>
  <c r="K37" i="1" s="1"/>
  <c r="L32" i="1" l="1"/>
  <c r="K32" i="1"/>
  <c r="L37" i="1"/>
  <c r="K42" i="1"/>
  <c r="L42" i="1" s="1"/>
  <c r="L51" i="1"/>
  <c r="K50" i="1"/>
  <c r="L50" i="1" s="1"/>
  <c r="L52" i="1"/>
  <c r="K53" i="1"/>
  <c r="L53" i="1" s="1"/>
  <c r="L58" i="1"/>
  <c r="K58" i="1"/>
  <c r="K59" i="1"/>
  <c r="L59" i="1" s="1"/>
  <c r="L72" i="1"/>
  <c r="K66" i="1"/>
  <c r="L66" i="1" s="1"/>
  <c r="K65" i="1"/>
  <c r="L65" i="1" s="1"/>
  <c r="L64" i="1"/>
  <c r="F74" i="1"/>
  <c r="K68" i="1"/>
  <c r="L68" i="1" s="1"/>
  <c r="F75" i="1" l="1"/>
</calcChain>
</file>

<file path=xl/sharedStrings.xml><?xml version="1.0" encoding="utf-8"?>
<sst xmlns="http://schemas.openxmlformats.org/spreadsheetml/2006/main" count="197" uniqueCount="122">
  <si>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</si>
  <si>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</si>
  <si>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</si>
  <si>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</si>
  <si>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</si>
  <si>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</si>
  <si>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</si>
  <si>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</si>
  <si>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</si>
  <si>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</si>
  <si>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</si>
  <si>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</si>
  <si>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</si>
  <si>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</si>
  <si>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</si>
  <si>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</si>
  <si>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</si>
  <si>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</si>
  <si>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</si>
  <si>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21</t>
  </si>
  <si>
    <t>WPOD-G</t>
  </si>
  <si>
    <t>Wycinanie podszytów i podrostów (teren o nachyleniu powyżej 23% )</t>
  </si>
  <si>
    <t>HA</t>
  </si>
  <si>
    <t xml:space="preserve"> 91</t>
  </si>
  <si>
    <t>WYK-DOŁŚW</t>
  </si>
  <si>
    <t>Wykonanie dołków świdrem ręcznym z napędem spalinowym (z pomocnikiem).</t>
  </si>
  <si>
    <t>TSZT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</si>
  <si>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</si>
  <si>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</si>
  <si>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</si>
  <si>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</si>
  <si>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</si>
  <si>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</si>
  <si>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</si>
  <si>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</si>
  <si>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</si>
  <si>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</si>
  <si>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</si>
  <si>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</si>
  <si>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</si>
  <si>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</si>
  <si>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</si>
  <si>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</si>
  <si>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</si>
  <si>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</si>
  <si>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</si>
  <si>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</si>
  <si>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</si>
  <si>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</si>
  <si>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</si>
  <si>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</si>
  <si>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</si>
  <si>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</si>
  <si>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</si>
  <si>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</si>
  <si>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</si>
  <si>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</si>
  <si>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</si>
  <si>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</si>
  <si>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</si>
  <si>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</si>
  <si>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</si>
  <si>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</si>
  <si>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</si>
  <si>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</si>
  <si>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</si>
  <si>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</si>
  <si>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</si>
  <si>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</si>
  <si>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</si>
  <si>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</si>
  <si>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</si>
  <si>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</si>
  <si>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</si>
  <si>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</si>
  <si>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</si>
  <si>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</si>
  <si>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</si>
  <si>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</si>
  <si>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380</t>
  </si>
  <si>
    <t>GODZ MH8</t>
  </si>
  <si>
    <t>Prace wykonywane innym sprzętem mechaniczny</t>
  </si>
  <si>
    <t>627</t>
  </si>
  <si>
    <t>ŁR-KOSZR</t>
  </si>
  <si>
    <t>Koszenie trawy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</si>
  <si>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</si>
  <si>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</si>
  <si>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</si>
  <si>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</si>
  <si>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</si>
  <si>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</si>
  <si>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</si>
  <si>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</si>
  <si>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</si>
  <si>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</si>
  <si>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</si>
  <si>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</si>
  <si>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</si>
  <si>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</si>
  <si>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</si>
  <si>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</si>
  <si>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</si>
  <si>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</si>
  <si>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</si>
  <si>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</si>
  <si>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</si>
  <si>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</si>
  <si>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</si>
  <si>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</si>
  <si>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</si>
  <si>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</si>
  <si>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</si>
  <si>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</si>
  <si>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</si>
  <si>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</si>
  <si>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</si>
  <si>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</si>
  <si>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</si>
  <si>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</si>
  <si>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</si>
  <si>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</t>
  </si>
  <si>
    <r>
      <t>Odpowiadając na ogłoszenie o przetargu nieograniczonym na „Wykonywanie usług z zakresu gospodarki leśnej na terenie Nadleśnictwa Krościenko w roku 2025''  składamy niniejszym ofertę na</t>
    </r>
    <r>
      <rPr>
        <b/>
        <sz val="11"/>
        <color rgb="FF333333"/>
        <rFont val="Arial"/>
        <family val="2"/>
        <charset val="238"/>
      </rPr>
      <t xml:space="preserve"> pakiet 04-Jawork</t>
    </r>
    <r>
      <rPr>
        <sz val="11"/>
        <color rgb="FF333333"/>
        <rFont val="Arial"/>
        <family val="2"/>
        <charset val="238"/>
      </rPr>
      <t>i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</si>
</sst>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39" fontId="1" fillId="2" borderId="0" xfId="0" applyNumberFormat="1" applyFont="1" applyFill="1" applyAlignment="1">
      <alignment horizontal="left"/>
    </xf>
    <xf numFmtId="2" fontId="1" fillId="2" borderId="1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13"/>
  <sheetViews>
    <sheetView tabSelected="1" topLeftCell="A8" zoomScale="130" zoomScaleNormal="13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94</v>
      </c>
      <c r="J2" s="18"/>
      <c r="K2" s="18"/>
      <c r="L2" s="18"/>
      <c r="M2" s="18"/>
      <c r="N2" s="18"/>
      <c r="O2" s="18"/>
    </row>
    <row r="3" spans="2:15" s="1" customFormat="1" ht="28.9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9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9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1500000000000004" customHeight="1" x14ac:dyDescent="0.2"/>
    <row r="10" spans="2:15" s="1" customFormat="1" ht="6.95" customHeight="1" x14ac:dyDescent="0.2">
      <c r="B10" s="32" t="s">
        <v>95</v>
      </c>
      <c r="C10" s="32"/>
      <c r="D10" s="32"/>
    </row>
    <row r="11" spans="2:15" s="1" customFormat="1" ht="12.4" customHeight="1" x14ac:dyDescent="0.2">
      <c r="B11" s="32"/>
      <c r="C11" s="32"/>
      <c r="D11" s="32"/>
      <c r="G11" s="26" t="s">
        <v>96</v>
      </c>
      <c r="H11" s="26"/>
      <c r="I11" s="26"/>
      <c r="J11" s="26"/>
      <c r="K11" s="26"/>
      <c r="L11" s="26"/>
      <c r="M11" s="26"/>
      <c r="N11" s="26"/>
    </row>
    <row r="12" spans="2:15" s="1" customFormat="1" ht="7.9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23" t="s">
        <v>97</v>
      </c>
      <c r="F14" s="23"/>
      <c r="G14" s="23"/>
    </row>
    <row r="15" spans="2:15" s="1" customFormat="1" ht="43.15" customHeight="1" x14ac:dyDescent="0.2"/>
    <row r="16" spans="2:15" s="1" customFormat="1" ht="20.65" customHeight="1" x14ac:dyDescent="0.2">
      <c r="B16" s="13" t="s">
        <v>98</v>
      </c>
      <c r="C16" s="13"/>
      <c r="D16" s="14"/>
      <c r="E16" s="14"/>
    </row>
    <row r="17" spans="2:13" s="1" customFormat="1" ht="2.65" customHeight="1" x14ac:dyDescent="0.2"/>
    <row r="18" spans="2:13" s="1" customFormat="1" ht="20.65" customHeight="1" x14ac:dyDescent="0.2">
      <c r="B18" s="15" t="s">
        <v>99</v>
      </c>
      <c r="C18" s="15"/>
      <c r="D18" s="14"/>
      <c r="E18" s="14"/>
    </row>
    <row r="19" spans="2:13" s="1" customFormat="1" ht="2.65" customHeight="1" x14ac:dyDescent="0.2"/>
    <row r="20" spans="2:13" s="1" customFormat="1" ht="20.65" customHeight="1" x14ac:dyDescent="0.2">
      <c r="B20" s="15" t="s">
        <v>100</v>
      </c>
      <c r="C20" s="15"/>
      <c r="D20" s="14"/>
      <c r="E20" s="14"/>
    </row>
    <row r="21" spans="2:13" s="1" customFormat="1" ht="2.65" customHeight="1" x14ac:dyDescent="0.2"/>
    <row r="22" spans="2:13" s="1" customFormat="1" ht="20.65" customHeight="1" x14ac:dyDescent="0.2">
      <c r="B22" s="15" t="s">
        <v>101</v>
      </c>
      <c r="C22" s="15"/>
      <c r="D22" s="14"/>
      <c r="E22" s="14"/>
    </row>
    <row r="23" spans="2:13" s="1" customFormat="1" ht="34.700000000000003" customHeight="1" x14ac:dyDescent="0.2"/>
    <row r="24" spans="2:13" s="1" customFormat="1" ht="50.1" customHeight="1" x14ac:dyDescent="0.2">
      <c r="B24" s="29" t="s">
        <v>121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65" customHeight="1" x14ac:dyDescent="0.2"/>
    <row r="26" spans="2:13" s="1" customFormat="1" ht="63" customHeight="1" x14ac:dyDescent="0.2">
      <c r="B26" s="27" t="s">
        <v>102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103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67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2937</v>
      </c>
      <c r="H32" s="9">
        <v>0</v>
      </c>
      <c r="I32" s="9">
        <f>G32*H32</f>
        <v>0</v>
      </c>
      <c r="J32" s="5">
        <v>8</v>
      </c>
      <c r="K32" s="9">
        <f>I32*J32/100</f>
        <v>0</v>
      </c>
      <c r="L32" s="12">
        <f>I32+K32</f>
        <v>0</v>
      </c>
      <c r="M32" s="12"/>
    </row>
    <row r="33" spans="2:18" s="1" customFormat="1" ht="3.2" customHeight="1" x14ac:dyDescent="0.2"/>
    <row r="34" spans="2:18" s="1" customFormat="1" ht="18.2" customHeight="1" x14ac:dyDescent="0.2">
      <c r="B34" s="15" t="s">
        <v>104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8" s="1" customFormat="1" ht="5.25" customHeight="1" x14ac:dyDescent="0.2"/>
    <row r="36" spans="2:18" s="1" customFormat="1" ht="62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8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746</v>
      </c>
      <c r="H37" s="9">
        <v>0</v>
      </c>
      <c r="I37" s="9">
        <f>G37*H37</f>
        <v>0</v>
      </c>
      <c r="J37" s="5">
        <v>8</v>
      </c>
      <c r="K37" s="9">
        <f>I37*J37/100</f>
        <v>0</v>
      </c>
      <c r="L37" s="12">
        <f>I37+K37</f>
        <v>0</v>
      </c>
      <c r="M37" s="12"/>
    </row>
    <row r="38" spans="2:18" s="1" customFormat="1" ht="3.2" customHeight="1" x14ac:dyDescent="0.2">
      <c r="K38" s="10"/>
      <c r="L38" s="10"/>
      <c r="M38" s="10"/>
    </row>
    <row r="39" spans="2:18" s="1" customFormat="1" ht="18.2" customHeight="1" x14ac:dyDescent="0.2">
      <c r="B39" s="15" t="s">
        <v>105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8" s="1" customFormat="1" ht="5.25" customHeight="1" x14ac:dyDescent="0.2"/>
    <row r="41" spans="2:18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8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460</v>
      </c>
      <c r="H42" s="9">
        <v>0</v>
      </c>
      <c r="I42" s="9">
        <f>G42*H42</f>
        <v>0</v>
      </c>
      <c r="J42" s="5">
        <v>8</v>
      </c>
      <c r="K42" s="9">
        <f>I42*J42/100</f>
        <v>0</v>
      </c>
      <c r="L42" s="12">
        <f>I42+K42</f>
        <v>0</v>
      </c>
      <c r="M42" s="12"/>
    </row>
    <row r="43" spans="2:18" s="1" customFormat="1" ht="3.2" customHeight="1" x14ac:dyDescent="0.2"/>
    <row r="44" spans="2:18" s="1" customFormat="1" ht="18.2" customHeight="1" x14ac:dyDescent="0.2">
      <c r="B44" s="15" t="s">
        <v>106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8" s="1" customFormat="1" ht="5.25" customHeight="1" x14ac:dyDescent="0.2"/>
    <row r="46" spans="2:18" s="1" customFormat="1" ht="6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8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170</v>
      </c>
      <c r="H47" s="9">
        <v>0</v>
      </c>
      <c r="I47" s="9">
        <f>G47*H47</f>
        <v>0</v>
      </c>
      <c r="J47" s="5">
        <v>8</v>
      </c>
      <c r="K47" s="9">
        <f>I47*J47/100</f>
        <v>0</v>
      </c>
      <c r="L47" s="12">
        <f>I47+K47</f>
        <v>0</v>
      </c>
      <c r="M47" s="12"/>
      <c r="R47" s="10"/>
    </row>
    <row r="48" spans="2:18" s="1" customFormat="1" ht="9" customHeight="1" x14ac:dyDescent="0.2"/>
    <row r="49" spans="2:18" s="1" customFormat="1" ht="66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8" s="1" customFormat="1" ht="28.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591.66</v>
      </c>
      <c r="H50" s="9">
        <v>0</v>
      </c>
      <c r="I50" s="9">
        <f>G50*H50</f>
        <v>0</v>
      </c>
      <c r="J50" s="5">
        <v>8</v>
      </c>
      <c r="K50" s="9">
        <f>I50*J50/100</f>
        <v>0</v>
      </c>
      <c r="L50" s="12">
        <f>I50+K50</f>
        <v>0</v>
      </c>
      <c r="M50" s="12"/>
    </row>
    <row r="51" spans="2:18" s="1" customFormat="1" ht="28.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0.6</v>
      </c>
      <c r="H51" s="9">
        <v>0</v>
      </c>
      <c r="I51" s="9">
        <f t="shared" ref="I51:I72" si="0">G51*H51</f>
        <v>0</v>
      </c>
      <c r="J51" s="5">
        <v>8</v>
      </c>
      <c r="K51" s="9">
        <f t="shared" ref="K51:K72" si="1">I51*J51/100</f>
        <v>0</v>
      </c>
      <c r="L51" s="12">
        <f t="shared" ref="L51:L72" si="2">I51+K51</f>
        <v>0</v>
      </c>
      <c r="M51" s="12"/>
      <c r="R51" s="10"/>
    </row>
    <row r="52" spans="2:18" s="1" customFormat="1" ht="28.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3.6</v>
      </c>
      <c r="H52" s="9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2"/>
    </row>
    <row r="53" spans="2:18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3.6</v>
      </c>
      <c r="H53" s="9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2"/>
    </row>
    <row r="54" spans="2:18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3.6</v>
      </c>
      <c r="H54" s="9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2"/>
      <c r="R54" s="10"/>
    </row>
    <row r="55" spans="2:18" s="1" customFormat="1" ht="28.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5</v>
      </c>
      <c r="H55" s="9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2"/>
    </row>
    <row r="56" spans="2:18" s="1" customFormat="1" ht="28.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22</v>
      </c>
      <c r="G56" s="8">
        <v>2</v>
      </c>
      <c r="H56" s="9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2"/>
    </row>
    <row r="57" spans="2:18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22</v>
      </c>
      <c r="G57" s="8">
        <v>2</v>
      </c>
      <c r="H57" s="9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2"/>
    </row>
    <row r="58" spans="2:18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22</v>
      </c>
      <c r="G58" s="8">
        <v>3.7</v>
      </c>
      <c r="H58" s="9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2"/>
    </row>
    <row r="59" spans="2:18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22</v>
      </c>
      <c r="G59" s="8">
        <v>28.88</v>
      </c>
      <c r="H59" s="9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2"/>
    </row>
    <row r="60" spans="2:18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22</v>
      </c>
      <c r="G60" s="8">
        <v>19.350000000000001</v>
      </c>
      <c r="H60" s="9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2"/>
    </row>
    <row r="61" spans="2:18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127.5</v>
      </c>
      <c r="H61" s="9">
        <v>0</v>
      </c>
      <c r="I61" s="9">
        <f t="shared" si="0"/>
        <v>0</v>
      </c>
      <c r="J61" s="5">
        <v>23</v>
      </c>
      <c r="K61" s="9">
        <f t="shared" si="1"/>
        <v>0</v>
      </c>
      <c r="L61" s="12">
        <f t="shared" si="2"/>
        <v>0</v>
      </c>
      <c r="M61" s="12"/>
    </row>
    <row r="62" spans="2:18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9</v>
      </c>
      <c r="H62" s="9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2"/>
    </row>
    <row r="63" spans="2:18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14</v>
      </c>
      <c r="G63" s="8">
        <v>9</v>
      </c>
      <c r="H63" s="9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2"/>
    </row>
    <row r="64" spans="2:18" s="1" customFormat="1" ht="28.9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58</v>
      </c>
      <c r="G64" s="8">
        <v>18</v>
      </c>
      <c r="H64" s="9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2"/>
    </row>
    <row r="65" spans="2:14" s="1" customFormat="1" ht="28.9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58</v>
      </c>
      <c r="G65" s="8">
        <v>10</v>
      </c>
      <c r="H65" s="9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2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58</v>
      </c>
      <c r="G66" s="8">
        <v>65</v>
      </c>
      <c r="H66" s="9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2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22</v>
      </c>
      <c r="G67" s="8">
        <v>1</v>
      </c>
      <c r="H67" s="9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2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54</v>
      </c>
      <c r="G68" s="8">
        <v>882</v>
      </c>
      <c r="H68" s="9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2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54</v>
      </c>
      <c r="G69" s="8">
        <v>10</v>
      </c>
      <c r="H69" s="9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2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54</v>
      </c>
      <c r="G70" s="8">
        <v>56</v>
      </c>
      <c r="H70" s="9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2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22</v>
      </c>
      <c r="G71" s="8">
        <v>11.54</v>
      </c>
      <c r="H71" s="9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2"/>
    </row>
    <row r="72" spans="2:14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22</v>
      </c>
      <c r="G72" s="8">
        <v>0.57999999999999996</v>
      </c>
      <c r="H72" s="9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2"/>
    </row>
    <row r="73" spans="2:14" s="1" customFormat="1" ht="55.9" customHeight="1" x14ac:dyDescent="0.2">
      <c r="G73" s="11" t="s">
        <v>120</v>
      </c>
    </row>
    <row r="74" spans="2:14" s="1" customFormat="1" ht="21.4" customHeight="1" x14ac:dyDescent="0.2">
      <c r="B74" s="22" t="s">
        <v>88</v>
      </c>
      <c r="C74" s="22"/>
      <c r="D74" s="22"/>
      <c r="E74" s="22"/>
      <c r="F74" s="24">
        <f>I32+I37+I42+I47+I50+I51+I52+I53+I54+I55+I56+I57+I58+I59+I60+I61+I62+I63+I64+I65+I66+I67+I68+I69+I70+I71+I72</f>
        <v>0</v>
      </c>
      <c r="G74" s="24"/>
      <c r="H74" s="24"/>
      <c r="I74" s="24"/>
      <c r="J74" s="24"/>
      <c r="K74" s="24"/>
      <c r="L74" s="24"/>
      <c r="M74" s="24"/>
    </row>
    <row r="75" spans="2:14" s="1" customFormat="1" ht="21.4" customHeight="1" x14ac:dyDescent="0.25">
      <c r="B75" s="22" t="s">
        <v>89</v>
      </c>
      <c r="C75" s="22"/>
      <c r="D75" s="22"/>
      <c r="E75" s="22"/>
      <c r="F75" s="25">
        <f>L32+L37+L42+L47+L50+L51+L52+L53+L54+L55+L56+L57+L58+L59+L60+L61+L62+L63+L64+L65+L66+L67+L68+L69+L70+L71+L72</f>
        <v>0</v>
      </c>
      <c r="G75" s="25"/>
      <c r="H75" s="25"/>
      <c r="I75" s="25"/>
      <c r="J75" s="25"/>
      <c r="K75" s="25"/>
      <c r="L75" s="25"/>
      <c r="M75" s="25"/>
    </row>
    <row r="76" spans="2:14" s="1" customFormat="1" ht="11.1" customHeight="1" x14ac:dyDescent="0.2"/>
    <row r="77" spans="2:14" s="1" customFormat="1" ht="61.35" customHeight="1" x14ac:dyDescent="0.2">
      <c r="B77" s="27" t="s">
        <v>107</v>
      </c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</row>
    <row r="78" spans="2:14" s="1" customFormat="1" ht="2.65" customHeight="1" x14ac:dyDescent="0.2"/>
    <row r="79" spans="2:14" s="1" customFormat="1" ht="97.5" customHeight="1" x14ac:dyDescent="0.2">
      <c r="B79" s="27" t="s">
        <v>108</v>
      </c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</row>
    <row r="80" spans="2:14" s="1" customFormat="1" ht="5.25" customHeight="1" x14ac:dyDescent="0.2"/>
    <row r="81" spans="2:14" s="1" customFormat="1" ht="96.75" customHeight="1" x14ac:dyDescent="0.2">
      <c r="B81" s="27" t="s">
        <v>109</v>
      </c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</row>
    <row r="82" spans="2:14" s="1" customFormat="1" ht="5.25" customHeight="1" x14ac:dyDescent="0.2"/>
    <row r="83" spans="2:14" s="1" customFormat="1" ht="37.9" customHeight="1" x14ac:dyDescent="0.2">
      <c r="B83" s="30" t="s">
        <v>90</v>
      </c>
      <c r="C83" s="30"/>
      <c r="D83" s="30"/>
      <c r="E83" s="30"/>
      <c r="F83" s="31" t="s">
        <v>91</v>
      </c>
      <c r="G83" s="31"/>
      <c r="H83" s="31"/>
      <c r="I83" s="31"/>
      <c r="J83" s="31"/>
      <c r="K83" s="31"/>
      <c r="L83" s="31"/>
    </row>
    <row r="84" spans="2:14" s="1" customFormat="1" ht="28.9" customHeight="1" x14ac:dyDescent="0.2"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</row>
    <row r="85" spans="2:14" s="1" customFormat="1" ht="28.9" customHeight="1" x14ac:dyDescent="0.2"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</row>
    <row r="86" spans="2:14" s="1" customFormat="1" ht="28.9" customHeight="1" x14ac:dyDescent="0.2"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2:14" s="1" customFormat="1" ht="28.9" customHeight="1" x14ac:dyDescent="0.2"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4" s="1" customFormat="1" ht="2.65" customHeight="1" x14ac:dyDescent="0.2"/>
    <row r="89" spans="2:14" s="1" customFormat="1" ht="183.75" customHeight="1" x14ac:dyDescent="0.2">
      <c r="B89" s="27" t="s">
        <v>110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2:14" s="1" customFormat="1" ht="2.65" customHeight="1" x14ac:dyDescent="0.2"/>
    <row r="91" spans="2:14" s="1" customFormat="1" ht="33.6" customHeight="1" x14ac:dyDescent="0.2">
      <c r="B91" s="29" t="s">
        <v>111</v>
      </c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</row>
    <row r="92" spans="2:14" s="1" customFormat="1" ht="2.65" customHeight="1" x14ac:dyDescent="0.2"/>
    <row r="93" spans="2:14" s="1" customFormat="1" ht="37.9" customHeight="1" x14ac:dyDescent="0.2">
      <c r="B93" s="30" t="s">
        <v>92</v>
      </c>
      <c r="C93" s="30"/>
      <c r="D93" s="30"/>
      <c r="E93" s="30"/>
      <c r="F93" s="20" t="s">
        <v>93</v>
      </c>
      <c r="G93" s="20"/>
      <c r="H93" s="20"/>
      <c r="I93" s="20"/>
      <c r="J93" s="20"/>
      <c r="K93" s="20"/>
      <c r="L93" s="20"/>
    </row>
    <row r="94" spans="2:14" s="1" customFormat="1" ht="28.9" customHeight="1" x14ac:dyDescent="0.2"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</row>
    <row r="95" spans="2:14" s="1" customFormat="1" ht="28.9" customHeight="1" x14ac:dyDescent="0.2"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</row>
    <row r="96" spans="2:14" s="1" customFormat="1" ht="28.9" customHeight="1" x14ac:dyDescent="0.2"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8.9" customHeight="1" x14ac:dyDescent="0.2"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.65" customHeight="1" x14ac:dyDescent="0.2"/>
    <row r="99" spans="2:14" s="1" customFormat="1" ht="130.69999999999999" customHeight="1" x14ac:dyDescent="0.2">
      <c r="B99" s="27" t="s">
        <v>112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</row>
    <row r="100" spans="2:14" s="1" customFormat="1" ht="2.65" customHeight="1" x14ac:dyDescent="0.2"/>
    <row r="101" spans="2:14" s="1" customFormat="1" ht="59.25" customHeight="1" x14ac:dyDescent="0.2">
      <c r="B101" s="27" t="s">
        <v>113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2:14" s="1" customFormat="1" ht="2.65" customHeight="1" x14ac:dyDescent="0.2"/>
    <row r="103" spans="2:14" s="1" customFormat="1" ht="47.45" customHeight="1" x14ac:dyDescent="0.2">
      <c r="B103" s="27" t="s">
        <v>114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2:14" s="1" customFormat="1" ht="2.65" customHeight="1" x14ac:dyDescent="0.2"/>
    <row r="105" spans="2:14" s="1" customFormat="1" ht="33.6" customHeight="1" x14ac:dyDescent="0.2">
      <c r="B105" s="27" t="s">
        <v>115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</row>
    <row r="106" spans="2:14" s="1" customFormat="1" ht="2.65" customHeight="1" x14ac:dyDescent="0.2"/>
    <row r="107" spans="2:14" s="1" customFormat="1" ht="116.65" customHeight="1" x14ac:dyDescent="0.2">
      <c r="B107" s="27" t="s">
        <v>116</v>
      </c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</row>
    <row r="108" spans="2:14" s="1" customFormat="1" ht="2.65" customHeight="1" x14ac:dyDescent="0.2"/>
    <row r="109" spans="2:14" s="1" customFormat="1" ht="83.25" customHeight="1" x14ac:dyDescent="0.2">
      <c r="B109" s="27" t="s">
        <v>117</v>
      </c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2:14" s="1" customFormat="1" ht="86.85" customHeight="1" x14ac:dyDescent="0.2"/>
    <row r="111" spans="2:14" s="1" customFormat="1" ht="17.649999999999999" customHeight="1" x14ac:dyDescent="0.2">
      <c r="I111" s="17" t="s">
        <v>118</v>
      </c>
      <c r="J111" s="17"/>
    </row>
    <row r="112" spans="2:14" s="1" customFormat="1" ht="145.15" customHeight="1" x14ac:dyDescent="0.2"/>
    <row r="113" spans="2:10" s="1" customFormat="1" ht="81.599999999999994" customHeight="1" x14ac:dyDescent="0.2">
      <c r="B113" s="28" t="s">
        <v>119</v>
      </c>
      <c r="C113" s="28"/>
      <c r="D113" s="28"/>
      <c r="E113" s="28"/>
      <c r="F113" s="28"/>
      <c r="G113" s="28"/>
      <c r="H113" s="28"/>
      <c r="I113" s="28"/>
      <c r="J113" s="28"/>
    </row>
  </sheetData>
  <mergeCells count="86">
    <mergeCell ref="B10:D11"/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  <mergeCell ref="B109:N109"/>
    <mergeCell ref="B113:J113"/>
    <mergeCell ref="B24:L24"/>
    <mergeCell ref="B26:L26"/>
    <mergeCell ref="B29:K29"/>
    <mergeCell ref="B34:K34"/>
    <mergeCell ref="B39:K39"/>
    <mergeCell ref="B77:N77"/>
    <mergeCell ref="B79:N79"/>
    <mergeCell ref="B81:N81"/>
    <mergeCell ref="B83:E83"/>
    <mergeCell ref="B84:E84"/>
    <mergeCell ref="F83:L83"/>
    <mergeCell ref="F84:L84"/>
    <mergeCell ref="F85:L85"/>
    <mergeCell ref="F86:L86"/>
    <mergeCell ref="F96:L96"/>
    <mergeCell ref="B4:D4"/>
    <mergeCell ref="B44:K44"/>
    <mergeCell ref="B6:D6"/>
    <mergeCell ref="B74:E74"/>
    <mergeCell ref="B75:E75"/>
    <mergeCell ref="B8:D8"/>
    <mergeCell ref="E14:G14"/>
    <mergeCell ref="F74:M74"/>
    <mergeCell ref="F75:M75"/>
    <mergeCell ref="G11:N12"/>
    <mergeCell ref="L55:M55"/>
    <mergeCell ref="L56:M56"/>
    <mergeCell ref="L57:M57"/>
    <mergeCell ref="L58:M58"/>
    <mergeCell ref="L59:M59"/>
    <mergeCell ref="L53:M53"/>
    <mergeCell ref="F87:L87"/>
    <mergeCell ref="F93:L93"/>
    <mergeCell ref="F94:L94"/>
    <mergeCell ref="F95:L95"/>
    <mergeCell ref="L60:M60"/>
    <mergeCell ref="L64:M64"/>
    <mergeCell ref="F97:L97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5:M65"/>
    <mergeCell ref="L54:M54"/>
    <mergeCell ref="L71:M71"/>
    <mergeCell ref="L72:M72"/>
    <mergeCell ref="B16:E16"/>
    <mergeCell ref="B18:E18"/>
    <mergeCell ref="B20:E20"/>
    <mergeCell ref="B22:E22"/>
    <mergeCell ref="L66:M66"/>
    <mergeCell ref="L67:M67"/>
    <mergeCell ref="L68:M68"/>
    <mergeCell ref="L69:M69"/>
    <mergeCell ref="L70:M70"/>
    <mergeCell ref="L61:M61"/>
    <mergeCell ref="L62:M62"/>
    <mergeCell ref="L63:M6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dcterms:created xsi:type="dcterms:W3CDTF">2024-10-29T11:02:56Z</dcterms:created>
  <dcterms:modified xsi:type="dcterms:W3CDTF">2024-11-08T06:46:35Z</dcterms:modified>
</cp:coreProperties>
</file>