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Excel_BuiltIn_Print_Area" localSheetId="0">'Arkusz1'!$A$2:$J$18</definedName>
    <definedName name="Excel_BuiltIn_Print_Titles" localSheetId="0">'Arkusz1'!$2:$3</definedName>
    <definedName name="Excel_BuiltIn_Print_Titles_1">"$Arkusz1.$A$4:$AMJ$5"</definedName>
    <definedName name="_xlnm.Print_Area" localSheetId="0">'Arkusz1'!$A$1:$J$16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<sst xmlns="http://schemas.openxmlformats.org/spreadsheetml/2006/main" count="55" uniqueCount="44">
  <si>
    <t>Lp</t>
  </si>
  <si>
    <t>Nazwa artykułu</t>
  </si>
  <si>
    <t>Nazwa handlowa oferowanego wyrobu podawana na fakturze</t>
  </si>
  <si>
    <t>Jednost. miary</t>
  </si>
  <si>
    <t>Szacunkowa wielkość zamówienia według jednostki podanej w kol. nr 4</t>
  </si>
  <si>
    <t>Cena jednost. Netto w zł   1-nej jednostki podanej w kol. nr 5</t>
  </si>
  <si>
    <t>% VAT</t>
  </si>
  <si>
    <t>Cena jednost. Brutto w zł 1-nej jednostki podanej w kol. 5</t>
  </si>
  <si>
    <t>Cena ogółem netto w złotych ( kol. 5x 6)</t>
  </si>
  <si>
    <t>Cena ogółem Brutto w złotych (kol. 5x8)</t>
  </si>
  <si>
    <t>1.</t>
  </si>
  <si>
    <t>PAPIER A3 biurowy biały do kserokopiarek i drukarek
gramatura 80±3 g/m2 PN-EN ISO 536:1996;
białość (min.) 146±3 CIE PN-ISO 11475:2002;
grubość min. 103±3  μm PN-EN534:2005;
nieprzezroczystość min. 90% (ISO 2471:1998);
gładkość/chropowatość max. 250 ml/min;
wilgotność od 3,8 do 5,0 % (PN-EN 20287, PN-EN 12281:2000) 
(500 arkuszy w ryzie)</t>
  </si>
  <si>
    <t>ryza</t>
  </si>
  <si>
    <t>2.</t>
  </si>
  <si>
    <t>PAPIER A4 biurowy biały do kserokopiarek i drukarek
gramatura 80±3 g/m2 PN-EN ISO 536:1996;
białość (min.) 146±3 CIE PN-ISO 11475:2002;
grubość min. 103±3  μm PN-EN534:2005;
nieprzezroczystość min. 90% (ISO 2471:1998);
gładkość/chropowatość max. 250 ml/min;
wilgotność od 3,8 do 5,0 % (PN-EN 20287, PN-EN 12281:2000) 
(500 arkuszy w ryzie)</t>
  </si>
  <si>
    <t>3.</t>
  </si>
  <si>
    <t>PAPIER A5 biurowy biały do kserokopiarek i drukarek
gramatura 80±3 g/m2 PN-EN ISO 536:1996;
białość (min.) 146±3 CIE PN-ISO 11475:2002;
grubość min. 103±3  μm PN-EN534:2005;
nieprzezroczystość min. 90% (ISO 2471:1998);
gładkość/chropowatość max. 250 ml/min;
wilgotność od 3,8 do 5,0 % (PN-EN 20287, PN-EN 12281:2000) 
(500 arkuszy w ryzie)</t>
  </si>
  <si>
    <t>4.</t>
  </si>
  <si>
    <r>
      <rPr>
        <sz val="8"/>
        <rFont val="Arial"/>
        <family val="2"/>
      </rPr>
      <t xml:space="preserve">Papier biurowy kolorowy do kserokopiarek i drukarek, format A4, gramatura 80g/m², kolor </t>
    </r>
    <r>
      <rPr>
        <b/>
        <sz val="8"/>
        <rFont val="Arial"/>
        <family val="2"/>
      </rPr>
      <t xml:space="preserve">błękit </t>
    </r>
    <r>
      <rPr>
        <sz val="8"/>
        <rFont val="Arial"/>
        <family val="2"/>
      </rPr>
      <t xml:space="preserve"> (500 arkuszy w ryzie)</t>
    </r>
  </si>
  <si>
    <t xml:space="preserve">
</t>
  </si>
  <si>
    <t>5.</t>
  </si>
  <si>
    <r>
      <rPr>
        <sz val="8"/>
        <rFont val="Arial"/>
        <family val="2"/>
      </rPr>
      <t xml:space="preserve">Papier biurowy kolorowy do kserokopiarek i drukarek, format A4, gramatura 80g/m², kolor </t>
    </r>
    <r>
      <rPr>
        <b/>
        <sz val="8"/>
        <rFont val="Arial"/>
        <family val="2"/>
      </rPr>
      <t xml:space="preserve">lila </t>
    </r>
    <r>
      <rPr>
        <sz val="8"/>
        <rFont val="Arial"/>
        <family val="2"/>
      </rPr>
      <t xml:space="preserve"> (500 arkuszy w ryzie)</t>
    </r>
  </si>
  <si>
    <t>6.</t>
  </si>
  <si>
    <r>
      <rPr>
        <sz val="8"/>
        <rFont val="Arial"/>
        <family val="2"/>
      </rPr>
      <t xml:space="preserve">Papier biurowy kolorowy do kserokopiarek i drukarek, format A4, gramatura 80g/m², kolor </t>
    </r>
    <r>
      <rPr>
        <b/>
        <sz val="8"/>
        <rFont val="Arial"/>
        <family val="2"/>
      </rPr>
      <t>dyniowy</t>
    </r>
    <r>
      <rPr>
        <sz val="8"/>
        <rFont val="Arial"/>
        <family val="2"/>
      </rPr>
      <t xml:space="preserve">  (500 arkuszy w ryzie)</t>
    </r>
  </si>
  <si>
    <t>7.</t>
  </si>
  <si>
    <r>
      <rPr>
        <sz val="8"/>
        <rFont val="Arial"/>
        <family val="2"/>
      </rPr>
      <t xml:space="preserve">Papier biurowy kolorowy do kserokopiarek i drukarek, format A4, gramatura 80g/m², kolor </t>
    </r>
    <r>
      <rPr>
        <b/>
        <sz val="8"/>
        <rFont val="Arial"/>
        <family val="2"/>
      </rPr>
      <t>szary</t>
    </r>
    <r>
      <rPr>
        <sz val="8"/>
        <rFont val="Arial"/>
        <family val="2"/>
      </rPr>
      <t xml:space="preserve">  (500 arkuszy w ryzie)</t>
    </r>
  </si>
  <si>
    <t>8.</t>
  </si>
  <si>
    <r>
      <rPr>
        <sz val="8"/>
        <rFont val="Arial"/>
        <family val="2"/>
      </rPr>
      <t xml:space="preserve">Papier biurowy kolorowy do kserokopiarek i drukarek, format A4, gramatura 80g/m², kolor </t>
    </r>
    <r>
      <rPr>
        <b/>
        <sz val="8"/>
        <rFont val="Arial"/>
        <family val="2"/>
      </rPr>
      <t xml:space="preserve">zieleń </t>
    </r>
    <r>
      <rPr>
        <sz val="8"/>
        <rFont val="Arial"/>
        <family val="2"/>
      </rPr>
      <t xml:space="preserve"> (500 arkuszy w ryzie)</t>
    </r>
  </si>
  <si>
    <t>9.</t>
  </si>
  <si>
    <r>
      <rPr>
        <sz val="8"/>
        <rFont val="Arial"/>
        <family val="2"/>
      </rPr>
      <t xml:space="preserve">Papier biurowy kolorowy do kserokopiarek i drukarek, format A4, gramatura 80g/m², kolor </t>
    </r>
    <r>
      <rPr>
        <b/>
        <sz val="8"/>
        <rFont val="Arial"/>
        <family val="2"/>
      </rPr>
      <t xml:space="preserve">żółty  </t>
    </r>
    <r>
      <rPr>
        <sz val="8"/>
        <rFont val="Arial"/>
        <family val="2"/>
      </rPr>
      <t>(500 arkuszy w ryzie)</t>
    </r>
  </si>
  <si>
    <t>10.</t>
  </si>
  <si>
    <t>Papier komputerowy format 240x1x12" składanka pojedyncza biała (ilość składek w kartonie 2000), gramatura 70g/m²</t>
  </si>
  <si>
    <t>karton</t>
  </si>
  <si>
    <t>12.</t>
  </si>
  <si>
    <t xml:space="preserve">Papier ozdobny, format A4, gramatura 200-246g/m², do druku wizytówek, dyplomów, certyfikatów </t>
  </si>
  <si>
    <t>szt</t>
  </si>
  <si>
    <t>13.</t>
  </si>
  <si>
    <t>Rolki faxowe termiczne 216mm x 30m</t>
  </si>
  <si>
    <t>14.</t>
  </si>
  <si>
    <t>Rolki termiczne do kas fiskalnych 57mm x 30m</t>
  </si>
  <si>
    <t>16.</t>
  </si>
  <si>
    <t>Rolki termiczne z papieru termoczułego 110mmx30m</t>
  </si>
  <si>
    <t xml:space="preserve">razem </t>
  </si>
  <si>
    <r>
      <rPr>
        <b/>
        <sz val="8"/>
        <rFont val="Arial"/>
        <family val="2"/>
      </rPr>
      <t>PAKIET NR 2</t>
    </r>
    <r>
      <rPr>
        <sz val="8"/>
        <rFont val="Arial"/>
        <family val="2"/>
      </rPr>
      <t xml:space="preserve"> Załącznik nr 2 do SIWZ znak sprawy ZP/PN/27/20/IEL/JHP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</si>
</sst>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8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9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0" fillId="4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45" borderId="0" xfId="0" applyFont="1" applyFill="1" applyAlignment="1">
      <alignment/>
    </xf>
    <xf numFmtId="0" fontId="18" fillId="45" borderId="0" xfId="0" applyFont="1" applyFill="1" applyAlignment="1">
      <alignment wrapText="1"/>
    </xf>
    <xf numFmtId="0" fontId="19" fillId="45" borderId="10" xfId="0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 wrapText="1"/>
    </xf>
    <xf numFmtId="0" fontId="19" fillId="45" borderId="10" xfId="0" applyFont="1" applyFill="1" applyBorder="1" applyAlignment="1">
      <alignment horizontal="center" vertical="center" wrapText="1"/>
    </xf>
    <xf numFmtId="0" fontId="19" fillId="45" borderId="11" xfId="0" applyFont="1" applyFill="1" applyBorder="1" applyAlignment="1">
      <alignment horizontal="center" vertical="center" wrapText="1"/>
    </xf>
    <xf numFmtId="0" fontId="18" fillId="45" borderId="10" xfId="0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left" vertical="center" wrapText="1"/>
    </xf>
    <xf numFmtId="4" fontId="18" fillId="45" borderId="10" xfId="0" applyNumberFormat="1" applyFont="1" applyFill="1" applyBorder="1" applyAlignment="1">
      <alignment horizontal="center" vertical="center" wrapText="1"/>
    </xf>
    <xf numFmtId="4" fontId="18" fillId="45" borderId="10" xfId="0" applyNumberFormat="1" applyFont="1" applyFill="1" applyBorder="1" applyAlignment="1">
      <alignment horizontal="center" vertical="center"/>
    </xf>
    <xf numFmtId="4" fontId="19" fillId="45" borderId="11" xfId="0" applyNumberFormat="1" applyFont="1" applyFill="1" applyBorder="1" applyAlignment="1">
      <alignment horizontal="center" vertical="center" wrapText="1"/>
    </xf>
    <xf numFmtId="4" fontId="19" fillId="45" borderId="10" xfId="0" applyNumberFormat="1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vertical="top" wrapText="1"/>
    </xf>
    <xf numFmtId="0" fontId="18" fillId="45" borderId="10" xfId="0" applyNumberFormat="1" applyFont="1" applyFill="1" applyBorder="1" applyAlignment="1">
      <alignment vertical="top" wrapText="1"/>
    </xf>
    <xf numFmtId="0" fontId="18" fillId="45" borderId="10" xfId="0" applyFont="1" applyFill="1" applyBorder="1" applyAlignment="1">
      <alignment horizontal="center" vertical="top" wrapText="1"/>
    </xf>
    <xf numFmtId="4" fontId="18" fillId="45" borderId="10" xfId="0" applyNumberFormat="1" applyFont="1" applyFill="1" applyBorder="1" applyAlignment="1">
      <alignment horizontal="center" vertical="top"/>
    </xf>
    <xf numFmtId="0" fontId="18" fillId="45" borderId="0" xfId="0" applyFont="1" applyFill="1" applyAlignment="1">
      <alignment vertical="top"/>
    </xf>
    <xf numFmtId="0" fontId="18" fillId="45" borderId="12" xfId="0" applyFont="1" applyFill="1" applyBorder="1" applyAlignment="1">
      <alignment/>
    </xf>
    <xf numFmtId="0" fontId="18" fillId="45" borderId="10" xfId="0" applyFont="1" applyFill="1" applyBorder="1" applyAlignment="1">
      <alignment/>
    </xf>
    <xf numFmtId="0" fontId="18" fillId="45" borderId="10" xfId="0" applyFont="1" applyFill="1" applyBorder="1" applyAlignment="1">
      <alignment horizontal="center"/>
    </xf>
    <xf numFmtId="4" fontId="18" fillId="45" borderId="10" xfId="0" applyNumberFormat="1" applyFont="1" applyFill="1" applyBorder="1" applyAlignment="1">
      <alignment horizontal="center"/>
    </xf>
    <xf numFmtId="0" fontId="18" fillId="45" borderId="10" xfId="0" applyFont="1" applyFill="1" applyBorder="1" applyAlignment="1">
      <alignment wrapText="1"/>
    </xf>
    <xf numFmtId="0" fontId="20" fillId="45" borderId="10" xfId="0" applyFont="1" applyFill="1" applyBorder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6">
      <selection activeCell="A1" sqref="A1:J16"/>
    </sheetView>
  </sheetViews>
  <sheetFormatPr defaultColWidth="9.140625" defaultRowHeight="12.75"/>
  <cols>
    <col min="1" max="1" width="2.8515625" style="1" customWidth="1"/>
    <col min="2" max="2" width="44.00390625" style="2" customWidth="1"/>
    <col min="3" max="3" width="22.8515625" style="1" customWidth="1"/>
    <col min="4" max="4" width="6.421875" style="1" customWidth="1"/>
    <col min="5" max="5" width="13.28125" style="1" customWidth="1"/>
    <col min="6" max="6" width="11.7109375" style="1" customWidth="1"/>
    <col min="7" max="7" width="6.57421875" style="1" customWidth="1"/>
    <col min="8" max="8" width="10.140625" style="1" customWidth="1"/>
    <col min="9" max="9" width="10.28125" style="1" customWidth="1"/>
    <col min="10" max="10" width="12.28125" style="1" customWidth="1"/>
    <col min="11" max="16384" width="9.140625" style="1" customWidth="1"/>
  </cols>
  <sheetData>
    <row r="1" spans="1:3" ht="11.25">
      <c r="A1" s="1">
        <f>A1:J19</f>
        <v>0</v>
      </c>
      <c r="C1" s="1" t="s">
        <v>43</v>
      </c>
    </row>
    <row r="2" spans="1:10" ht="88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3" t="s">
        <v>6</v>
      </c>
      <c r="H2" s="5" t="s">
        <v>7</v>
      </c>
      <c r="I2" s="6" t="s">
        <v>8</v>
      </c>
      <c r="J2" s="5" t="s">
        <v>9</v>
      </c>
    </row>
    <row r="3" spans="1:10" ht="11.25">
      <c r="A3" s="3">
        <v>1</v>
      </c>
      <c r="B3" s="5">
        <v>2</v>
      </c>
      <c r="C3" s="3">
        <v>3</v>
      </c>
      <c r="D3" s="5">
        <v>4</v>
      </c>
      <c r="E3" s="3">
        <v>5</v>
      </c>
      <c r="F3" s="5">
        <v>6</v>
      </c>
      <c r="G3" s="3">
        <v>7</v>
      </c>
      <c r="H3" s="3">
        <v>8</v>
      </c>
      <c r="I3" s="6">
        <v>9</v>
      </c>
      <c r="J3" s="3">
        <v>10</v>
      </c>
    </row>
    <row r="4" spans="1:10" ht="101.25">
      <c r="A4" s="7" t="s">
        <v>10</v>
      </c>
      <c r="B4" s="8" t="s">
        <v>11</v>
      </c>
      <c r="C4" s="3"/>
      <c r="D4" s="4" t="s">
        <v>12</v>
      </c>
      <c r="E4" s="7">
        <v>60</v>
      </c>
      <c r="F4" s="9"/>
      <c r="G4" s="7"/>
      <c r="H4" s="10"/>
      <c r="I4" s="11"/>
      <c r="J4" s="12"/>
    </row>
    <row r="5" spans="1:10" ht="101.25">
      <c r="A5" s="7" t="s">
        <v>13</v>
      </c>
      <c r="B5" s="8" t="s">
        <v>14</v>
      </c>
      <c r="C5" s="3"/>
      <c r="D5" s="4" t="s">
        <v>12</v>
      </c>
      <c r="E5" s="7">
        <v>5500</v>
      </c>
      <c r="F5" s="9"/>
      <c r="G5" s="7"/>
      <c r="H5" s="10"/>
      <c r="I5" s="11"/>
      <c r="J5" s="12"/>
    </row>
    <row r="6" spans="1:10" ht="101.25">
      <c r="A6" s="7" t="s">
        <v>15</v>
      </c>
      <c r="B6" s="8" t="s">
        <v>16</v>
      </c>
      <c r="C6" s="3"/>
      <c r="D6" s="4" t="s">
        <v>12</v>
      </c>
      <c r="E6" s="7">
        <v>1300</v>
      </c>
      <c r="F6" s="9"/>
      <c r="G6" s="7"/>
      <c r="H6" s="10"/>
      <c r="I6" s="11"/>
      <c r="J6" s="12"/>
    </row>
    <row r="7" spans="1:10" s="17" customFormat="1" ht="24.75" customHeight="1">
      <c r="A7" s="7" t="s">
        <v>17</v>
      </c>
      <c r="B7" s="13" t="s">
        <v>18</v>
      </c>
      <c r="C7" s="14" t="s">
        <v>19</v>
      </c>
      <c r="D7" s="15" t="s">
        <v>12</v>
      </c>
      <c r="E7" s="15">
        <v>210</v>
      </c>
      <c r="F7" s="16"/>
      <c r="G7" s="7"/>
      <c r="H7" s="16"/>
      <c r="I7" s="11"/>
      <c r="J7" s="12"/>
    </row>
    <row r="8" spans="1:10" s="17" customFormat="1" ht="24.75" customHeight="1">
      <c r="A8" s="7" t="s">
        <v>20</v>
      </c>
      <c r="B8" s="13" t="s">
        <v>21</v>
      </c>
      <c r="C8" s="13"/>
      <c r="D8" s="15" t="s">
        <v>12</v>
      </c>
      <c r="E8" s="15">
        <v>130</v>
      </c>
      <c r="F8" s="16"/>
      <c r="G8" s="7"/>
      <c r="H8" s="16"/>
      <c r="I8" s="11"/>
      <c r="J8" s="12"/>
    </row>
    <row r="9" spans="1:10" s="17" customFormat="1" ht="35.25" customHeight="1">
      <c r="A9" s="7" t="s">
        <v>22</v>
      </c>
      <c r="B9" s="13" t="s">
        <v>23</v>
      </c>
      <c r="C9" s="13"/>
      <c r="D9" s="15" t="s">
        <v>12</v>
      </c>
      <c r="E9" s="15">
        <v>100</v>
      </c>
      <c r="F9" s="16"/>
      <c r="G9" s="7"/>
      <c r="H9" s="16"/>
      <c r="I9" s="11"/>
      <c r="J9" s="12"/>
    </row>
    <row r="10" spans="1:10" s="17" customFormat="1" ht="26.25" customHeight="1">
      <c r="A10" s="7" t="s">
        <v>24</v>
      </c>
      <c r="B10" s="13" t="s">
        <v>25</v>
      </c>
      <c r="C10" s="13"/>
      <c r="D10" s="15" t="s">
        <v>12</v>
      </c>
      <c r="E10" s="15">
        <v>70</v>
      </c>
      <c r="F10" s="16"/>
      <c r="G10" s="7"/>
      <c r="H10" s="16"/>
      <c r="I10" s="11"/>
      <c r="J10" s="12"/>
    </row>
    <row r="11" spans="1:10" s="17" customFormat="1" ht="25.5" customHeight="1">
      <c r="A11" s="7" t="s">
        <v>26</v>
      </c>
      <c r="B11" s="13" t="s">
        <v>27</v>
      </c>
      <c r="C11" s="13"/>
      <c r="D11" s="15" t="s">
        <v>12</v>
      </c>
      <c r="E11" s="15">
        <v>130</v>
      </c>
      <c r="F11" s="16"/>
      <c r="G11" s="7"/>
      <c r="H11" s="16"/>
      <c r="I11" s="11"/>
      <c r="J11" s="12"/>
    </row>
    <row r="12" spans="1:10" s="17" customFormat="1" ht="25.5" customHeight="1">
      <c r="A12" s="7" t="s">
        <v>28</v>
      </c>
      <c r="B12" s="13" t="s">
        <v>29</v>
      </c>
      <c r="C12" s="13"/>
      <c r="D12" s="15" t="s">
        <v>12</v>
      </c>
      <c r="E12" s="15">
        <v>230</v>
      </c>
      <c r="F12" s="16"/>
      <c r="G12" s="7"/>
      <c r="H12" s="16"/>
      <c r="I12" s="11"/>
      <c r="J12" s="12"/>
    </row>
    <row r="13" spans="1:10" s="17" customFormat="1" ht="30.75" customHeight="1">
      <c r="A13" s="7" t="s">
        <v>30</v>
      </c>
      <c r="B13" s="13" t="s">
        <v>31</v>
      </c>
      <c r="C13" s="13"/>
      <c r="D13" s="15" t="s">
        <v>32</v>
      </c>
      <c r="E13" s="15">
        <v>7</v>
      </c>
      <c r="F13" s="16"/>
      <c r="G13" s="7"/>
      <c r="H13" s="16"/>
      <c r="I13" s="11"/>
      <c r="J13" s="12"/>
    </row>
    <row r="14" spans="1:10" s="17" customFormat="1" ht="39.75" customHeight="1">
      <c r="A14" s="7" t="s">
        <v>33</v>
      </c>
      <c r="B14" s="13" t="s">
        <v>34</v>
      </c>
      <c r="C14" s="18"/>
      <c r="D14" s="15" t="s">
        <v>35</v>
      </c>
      <c r="E14" s="15">
        <v>200</v>
      </c>
      <c r="F14" s="16"/>
      <c r="G14" s="7"/>
      <c r="H14" s="16"/>
      <c r="I14" s="11"/>
      <c r="J14" s="12"/>
    </row>
    <row r="15" spans="1:10" s="17" customFormat="1" ht="18.75" customHeight="1">
      <c r="A15" s="7" t="s">
        <v>36</v>
      </c>
      <c r="B15" s="13" t="s">
        <v>37</v>
      </c>
      <c r="C15" s="13"/>
      <c r="D15" s="15" t="s">
        <v>35</v>
      </c>
      <c r="E15" s="15">
        <v>30</v>
      </c>
      <c r="F15" s="16"/>
      <c r="G15" s="7"/>
      <c r="H15" s="16"/>
      <c r="I15" s="11"/>
      <c r="J15" s="12"/>
    </row>
    <row r="16" spans="1:10" ht="11.25">
      <c r="A16" s="7" t="s">
        <v>38</v>
      </c>
      <c r="B16" s="13" t="s">
        <v>39</v>
      </c>
      <c r="C16" s="13"/>
      <c r="D16" s="15" t="s">
        <v>35</v>
      </c>
      <c r="E16" s="15">
        <v>90</v>
      </c>
      <c r="F16" s="16"/>
      <c r="G16" s="7"/>
      <c r="H16" s="16"/>
      <c r="I16" s="11"/>
      <c r="J16" s="12"/>
    </row>
    <row r="17" spans="1:10" ht="11.25">
      <c r="A17" s="7" t="s">
        <v>40</v>
      </c>
      <c r="B17" s="13" t="s">
        <v>41</v>
      </c>
      <c r="C17" s="19"/>
      <c r="D17" s="20" t="s">
        <v>35</v>
      </c>
      <c r="E17" s="20">
        <v>30</v>
      </c>
      <c r="F17" s="21"/>
      <c r="G17" s="7"/>
      <c r="H17" s="16"/>
      <c r="I17" s="11"/>
      <c r="J17" s="12"/>
    </row>
    <row r="18" spans="1:10" ht="12.75">
      <c r="A18" s="19"/>
      <c r="B18" s="22"/>
      <c r="C18" s="19"/>
      <c r="D18" s="19"/>
      <c r="E18" s="19"/>
      <c r="F18" s="19"/>
      <c r="G18" s="23" t="s">
        <v>42</v>
      </c>
      <c r="H18" s="23"/>
      <c r="I18" s="11">
        <f>SUM(I4:I17)</f>
        <v>0</v>
      </c>
      <c r="J18" s="12">
        <f>I18*1.23</f>
        <v>0</v>
      </c>
    </row>
  </sheetData>
  <sheetProtection selectLockedCells="1" selectUnlockedCells="1"/>
  <mergeCells count="1">
    <mergeCell ref="G18:H18"/>
  </mergeCells>
  <printOptions/>
  <pageMargins left="0.31496062992125984" right="0.3937007874015748" top="0.7874015748031497" bottom="0.15748031496062992" header="0.31496062992125984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Harłacz Jolanta</cp:lastModifiedBy>
  <cp:lastPrinted>2020-07-29T09:55:44Z</cp:lastPrinted>
  <dcterms:modified xsi:type="dcterms:W3CDTF">2020-07-29T11:46:44Z</dcterms:modified>
  <cp:category/>
  <cp:version/>
  <cp:contentType/>
  <cp:contentStatus/>
</cp:coreProperties>
</file>