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filterPrivacy="1"/>
  <xr:revisionPtr revIDLastSave="0" documentId="13_ncr:1_{9AECB948-6EB7-4F20-8BBA-9627CA6FDD5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15" i="1"/>
  <c r="G12" i="1"/>
</calcChain>
</file>

<file path=xl/sharedStrings.xml><?xml version="1.0" encoding="utf-8"?>
<sst xmlns="http://schemas.openxmlformats.org/spreadsheetml/2006/main" count="204" uniqueCount="88">
  <si>
    <t xml:space="preserve">Zadanie nr 1 - Załącznik nr 1.1 </t>
  </si>
  <si>
    <t>CHARAKTERYSTYKA PRZEDMIOTU ZAMÓWIENIA</t>
  </si>
  <si>
    <t>Lp.</t>
  </si>
  <si>
    <t>Jednostka</t>
  </si>
  <si>
    <t>Numer Punktu 
Poboru Gazu</t>
  </si>
  <si>
    <t>OSD</t>
  </si>
  <si>
    <t>Taryfa</t>
  </si>
  <si>
    <t>Moc 
zamówiona [kWh/h]</t>
  </si>
  <si>
    <t>Szacunkowe zużycie gazu 
w okresie umownym 
01.08.2023-31.07.2024 r. 
(12 msc) 
[kWh]</t>
  </si>
  <si>
    <t>Nazwa 
dotychczasowego 
Sprzedawcy</t>
  </si>
  <si>
    <t>Uwagi</t>
  </si>
  <si>
    <t>KPP Sierpc, 
ul. Kilińskiego 24C</t>
  </si>
  <si>
    <t>8018590365500019270710</t>
  </si>
  <si>
    <t>Polska Spółka 
Gazownictwa Sp. z o.o.</t>
  </si>
  <si>
    <t>W-5.1</t>
  </si>
  <si>
    <t>UNIMOT ENERGIA 
I GAZ Sp. z o. o.</t>
  </si>
  <si>
    <t>Umowa zawarta na czas
 określony do dnia 31.07.2023 r.</t>
  </si>
  <si>
    <t>KPP Mława, 
ul. Kościuszki 1</t>
  </si>
  <si>
    <t>8018590365500019213069</t>
  </si>
  <si>
    <t>KPP Garwolin,
ul. Stacyjna 23</t>
  </si>
  <si>
    <t>8018590365500019213076</t>
  </si>
  <si>
    <t xml:space="preserve">KPP Pułtusk, 
ul. Marii Skłodowskiej-Curie 3 </t>
  </si>
  <si>
    <t>8018590365500052360744</t>
  </si>
  <si>
    <t>KPP Węgrów, 
ul. Marsz. J. Piłsudskiego 6</t>
  </si>
  <si>
    <t>8018590365500041278708</t>
  </si>
  <si>
    <t>KPP Białobrzegi,
ul. Żeromskiego 23</t>
  </si>
  <si>
    <t>8018590365500067136914</t>
  </si>
  <si>
    <t>W-3.6</t>
  </si>
  <si>
    <t>budynek garażowo-mieszkalny Białobrzegi,
ul. Żeromskiego 23</t>
  </si>
  <si>
    <t>8018590365500089228246</t>
  </si>
  <si>
    <t>KPP Łosice, 
ul. Kolejowa 6</t>
  </si>
  <si>
    <t>8018590365500054835486</t>
  </si>
  <si>
    <t>KPP Łosice,
ul. Kolejowa 6</t>
  </si>
  <si>
    <t>8018590365500054694908</t>
  </si>
  <si>
    <t>W-4</t>
  </si>
  <si>
    <t>KPP Zwoleń,
ul. Batalionów Chłopskich 14</t>
  </si>
  <si>
    <t>8018590365500059576834</t>
  </si>
  <si>
    <t>KWP zs. w Radomiu, Laskowiec 
ul. Słoneczna 47</t>
  </si>
  <si>
    <t>8018590365500064203725</t>
  </si>
  <si>
    <t>KWP zs. w Radomiu o/z Siedlce, Siedlce
ul. Kaziemirzowska 102</t>
  </si>
  <si>
    <t>8018590365500059016231</t>
  </si>
  <si>
    <t>KWP zs. w Radomiu
ul. 11-go Listopada 37/59</t>
  </si>
  <si>
    <t>8018590365500064193705</t>
  </si>
  <si>
    <t xml:space="preserve">KMP Radom II KP, 
ul. Radomskiego 2            </t>
  </si>
  <si>
    <t>8018590365500068311778</t>
  </si>
  <si>
    <t>KP Gabin,
ul. Tylna 6</t>
  </si>
  <si>
    <t>8018590365500062631926</t>
  </si>
  <si>
    <t>PP Mokobody, 
ul. Ks. Brzóski 1</t>
  </si>
  <si>
    <t>8018590365500061153481</t>
  </si>
  <si>
    <t>KP Mordy,
ul. Kilińskiego 5</t>
  </si>
  <si>
    <t>8018590365500052703473</t>
  </si>
  <si>
    <t>KP Łaskarzew, 
ul. Szkolna 3</t>
  </si>
  <si>
    <t>8018590365500059832053</t>
  </si>
  <si>
    <t>PP Pilawa,
ul. Letniskowa 2</t>
  </si>
  <si>
    <t>8018590365500054389286</t>
  </si>
  <si>
    <t>PP Chynów,
ul. Główna 67</t>
  </si>
  <si>
    <t>8018590365500058420015</t>
  </si>
  <si>
    <t>PP Szydłowo
ul. Mazowiecka 62</t>
  </si>
  <si>
    <t>8018590365500068435382</t>
  </si>
  <si>
    <t>KP Mszczonów,
ul. Warszawska 77</t>
  </si>
  <si>
    <t>8018590365500065072580</t>
  </si>
  <si>
    <t>W-1.1</t>
  </si>
  <si>
    <t>KP Skaryszew,
ul. Słowackiego 6</t>
  </si>
  <si>
    <t>8018590365500062047543</t>
  </si>
  <si>
    <t xml:space="preserve">Lokal mieszkalny Radom, 
ul. Garbarska 46/52 m. 15 </t>
  </si>
  <si>
    <t>8018590365500054562474</t>
  </si>
  <si>
    <t>W-1.2</t>
  </si>
  <si>
    <t>Lokal mieszkalny Radom, 
ul. Kosowska 42/1</t>
  </si>
  <si>
    <t>8018590365500057000072</t>
  </si>
  <si>
    <t>Lokal mieszkalny Radom, 
ul. Młodzianowska 7/21</t>
  </si>
  <si>
    <t>8018590365500059641860</t>
  </si>
  <si>
    <t>Lokal mieszkalny Radom, 
ul. Pawia 5/21</t>
  </si>
  <si>
    <t>8018590365500065991980</t>
  </si>
  <si>
    <t>Lokal mieszkalny Radom, 
ul. Struga 58/14</t>
  </si>
  <si>
    <t>8018590365500067617048</t>
  </si>
  <si>
    <t>Lokal mieszkalny Radom, 
ul. Struga 52/50</t>
  </si>
  <si>
    <t>8018590365500067434460</t>
  </si>
  <si>
    <t>Lokal mieszkalny Wyszków, 
ul. Sikorskiego 27/4</t>
  </si>
  <si>
    <t>8018590365500061290582</t>
  </si>
  <si>
    <t>Lokal mieszkalny Płock, 
ul. Polna 18/71</t>
  </si>
  <si>
    <t>8018590365500064839733</t>
  </si>
  <si>
    <r>
      <rPr>
        <b/>
        <sz val="10"/>
        <color theme="1"/>
        <rFont val="Source Serif Pro"/>
        <family val="1"/>
        <charset val="238"/>
      </rPr>
      <t>KWP</t>
    </r>
    <r>
      <rPr>
        <sz val="10"/>
        <color theme="1"/>
        <rFont val="Source Serif Pro"/>
        <family val="1"/>
        <charset val="238"/>
      </rPr>
      <t xml:space="preserve"> - Komenda Wojewódzka Policji zs. w Radomiu</t>
    </r>
  </si>
  <si>
    <r>
      <rPr>
        <b/>
        <sz val="10"/>
        <color theme="1"/>
        <rFont val="Source Serif Pro"/>
        <family val="1"/>
        <charset val="238"/>
      </rPr>
      <t>KMP</t>
    </r>
    <r>
      <rPr>
        <sz val="10"/>
        <color theme="1"/>
        <rFont val="Source Serif Pro"/>
        <family val="1"/>
        <charset val="238"/>
      </rPr>
      <t xml:space="preserve"> - Komenda Miejska Policji</t>
    </r>
  </si>
  <si>
    <r>
      <rPr>
        <b/>
        <sz val="10"/>
        <color theme="1"/>
        <rFont val="Source Serif Pro"/>
        <family val="1"/>
        <charset val="238"/>
      </rPr>
      <t>KPP</t>
    </r>
    <r>
      <rPr>
        <sz val="10"/>
        <color theme="1"/>
        <rFont val="Source Serif Pro"/>
        <family val="1"/>
        <charset val="238"/>
      </rPr>
      <t xml:space="preserve">  - Komenda Powiatowa Policji</t>
    </r>
  </si>
  <si>
    <r>
      <rPr>
        <b/>
        <sz val="10"/>
        <color theme="1"/>
        <rFont val="Source Serif Pro"/>
        <family val="1"/>
        <charset val="238"/>
      </rPr>
      <t>KP</t>
    </r>
    <r>
      <rPr>
        <sz val="10"/>
        <color theme="1"/>
        <rFont val="Source Serif Pro"/>
        <family val="1"/>
        <charset val="238"/>
      </rPr>
      <t xml:space="preserve">     - Komisariat Policji</t>
    </r>
  </si>
  <si>
    <r>
      <rPr>
        <b/>
        <sz val="10"/>
        <color theme="1"/>
        <rFont val="Source Serif Pro"/>
        <family val="1"/>
        <charset val="238"/>
      </rPr>
      <t>PP</t>
    </r>
    <r>
      <rPr>
        <sz val="10"/>
        <color theme="1"/>
        <rFont val="Source Serif Pro"/>
        <family val="1"/>
        <charset val="238"/>
      </rPr>
      <t xml:space="preserve">     - Posterunek Policji</t>
    </r>
  </si>
  <si>
    <t>Zestawienie przedstawia obecnie stosowane taryfy przez Operatora Systemu Dystrybucyjnego oraz wielkość zapotrzebowania na paliwo gazowe w oparciu o zużycie w analogicznych okresach przeszłych, niepokrywających się z rokiem gazowym.
Wskazana szacunkowa ilość paliwa gazowego może ulec zmianie w okresie realizacji umowy.</t>
  </si>
  <si>
    <t>W zakresie punktów poboru gazu określonych liczbą porządkową nr 4, 5, 17 wielkość zapotrzebowania na paliwo gazowe została określona w oparciu o warunki przyłączeniowe.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</si>
</sst>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Source Serif Pro"/>
      <family val="1"/>
      <charset val="238"/>
    </font>
    <font>
      <sz val="10"/>
      <color theme="1"/>
      <name val="Source Serif Pro"/>
      <family val="1"/>
      <charset val="238"/>
    </font>
    <font>
      <b/>
      <sz val="10"/>
      <color rgb="FF000000"/>
      <name val="Source Serif Pro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Source Serif Pro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164" fontId="4" fillId="0" borderId="0"/>
  </cellStyleXfs>
  <cellXfs count="24">
    <xf numFmtId="0" fontId="0" fillId="0" borderId="0" xfId="0"/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2">
    <cellStyle name="Excel Built-in Normal" xfId="1" xr:uid="{705C4D58-AB4B-435A-87A1-E7187720AAEE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view="pageBreakPreview" topLeftCell="A28" zoomScale="90" zoomScaleNormal="100" zoomScaleSheetLayoutView="90" workbookViewId="0">
      <selection activeCell="H13" sqref="H13"/>
    </sheetView>
  </sheetViews>
  <sheetFormatPr defaultRowHeight="15" x14ac:dyDescent="0.25"/>
  <cols>
    <col min="1" max="1" width="3.5703125" style="1" bestFit="1" customWidth="1"/>
    <col min="2" max="3" width="25.5703125" style="1" customWidth="1"/>
    <col min="4" max="4" width="20.85546875" style="1" bestFit="1" customWidth="1"/>
    <col min="5" max="5" width="6" style="1" bestFit="1" customWidth="1"/>
    <col min="6" max="6" width="11.7109375" style="1" customWidth="1"/>
    <col min="7" max="7" width="26.28515625" style="1" customWidth="1"/>
    <col min="8" max="8" width="21.140625" style="1" customWidth="1"/>
    <col min="9" max="9" width="29.28515625" style="1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9" ht="67.5" x14ac:dyDescent="0.25">
      <c r="A4" s="2" t="s">
        <v>2</v>
      </c>
      <c r="B4" s="2" t="s">
        <v>3</v>
      </c>
      <c r="C4" s="3" t="s">
        <v>4</v>
      </c>
      <c r="D4" s="2" t="s">
        <v>5</v>
      </c>
      <c r="E4" s="2" t="s">
        <v>6</v>
      </c>
      <c r="F4" s="3" t="s">
        <v>7</v>
      </c>
      <c r="G4" s="3" t="s">
        <v>8</v>
      </c>
      <c r="H4" s="4" t="s">
        <v>9</v>
      </c>
      <c r="I4" s="2" t="s">
        <v>10</v>
      </c>
    </row>
    <row r="5" spans="1:9" x14ac:dyDescent="0.25">
      <c r="A5" s="19"/>
      <c r="B5" s="20"/>
      <c r="C5" s="20"/>
      <c r="D5" s="20"/>
      <c r="E5" s="20"/>
      <c r="F5" s="20"/>
      <c r="G5" s="20"/>
      <c r="H5" s="20"/>
      <c r="I5" s="21"/>
    </row>
    <row r="6" spans="1:9" ht="27" x14ac:dyDescent="0.25">
      <c r="A6" s="5">
        <v>1</v>
      </c>
      <c r="B6" s="6" t="s">
        <v>11</v>
      </c>
      <c r="C6" s="7" t="s">
        <v>12</v>
      </c>
      <c r="D6" s="8" t="s">
        <v>13</v>
      </c>
      <c r="E6" s="5" t="s">
        <v>14</v>
      </c>
      <c r="F6" s="9">
        <v>200</v>
      </c>
      <c r="G6" s="5">
        <v>246873</v>
      </c>
      <c r="H6" s="8" t="s">
        <v>15</v>
      </c>
      <c r="I6" s="8" t="s">
        <v>16</v>
      </c>
    </row>
    <row r="7" spans="1:9" ht="27" x14ac:dyDescent="0.25">
      <c r="A7" s="5">
        <v>2</v>
      </c>
      <c r="B7" s="6" t="s">
        <v>17</v>
      </c>
      <c r="C7" s="7" t="s">
        <v>18</v>
      </c>
      <c r="D7" s="8" t="s">
        <v>13</v>
      </c>
      <c r="E7" s="5" t="s">
        <v>14</v>
      </c>
      <c r="F7" s="9">
        <v>176</v>
      </c>
      <c r="G7" s="5">
        <v>308979</v>
      </c>
      <c r="H7" s="8" t="s">
        <v>15</v>
      </c>
      <c r="I7" s="8" t="s">
        <v>16</v>
      </c>
    </row>
    <row r="8" spans="1:9" ht="27" x14ac:dyDescent="0.25">
      <c r="A8" s="5">
        <v>3</v>
      </c>
      <c r="B8" s="6" t="s">
        <v>19</v>
      </c>
      <c r="C8" s="7" t="s">
        <v>20</v>
      </c>
      <c r="D8" s="8" t="s">
        <v>13</v>
      </c>
      <c r="E8" s="5" t="s">
        <v>14</v>
      </c>
      <c r="F8" s="9">
        <v>165</v>
      </c>
      <c r="G8" s="5">
        <v>268290</v>
      </c>
      <c r="H8" s="8" t="s">
        <v>15</v>
      </c>
      <c r="I8" s="8" t="s">
        <v>16</v>
      </c>
    </row>
    <row r="9" spans="1:9" ht="40.5" x14ac:dyDescent="0.25">
      <c r="A9" s="5">
        <v>4</v>
      </c>
      <c r="B9" s="6" t="s">
        <v>21</v>
      </c>
      <c r="C9" s="7" t="s">
        <v>22</v>
      </c>
      <c r="D9" s="8" t="s">
        <v>13</v>
      </c>
      <c r="E9" s="5" t="s">
        <v>14</v>
      </c>
      <c r="F9" s="9">
        <v>180</v>
      </c>
      <c r="G9" s="5">
        <v>506000</v>
      </c>
      <c r="H9" s="8" t="s">
        <v>15</v>
      </c>
      <c r="I9" s="8" t="s">
        <v>16</v>
      </c>
    </row>
    <row r="10" spans="1:9" ht="27" x14ac:dyDescent="0.25">
      <c r="A10" s="5">
        <v>5</v>
      </c>
      <c r="B10" s="6" t="s">
        <v>23</v>
      </c>
      <c r="C10" s="7" t="s">
        <v>24</v>
      </c>
      <c r="D10" s="8" t="s">
        <v>13</v>
      </c>
      <c r="E10" s="5" t="s">
        <v>14</v>
      </c>
      <c r="F10" s="9">
        <v>165</v>
      </c>
      <c r="G10" s="5">
        <v>385000</v>
      </c>
      <c r="H10" s="8" t="s">
        <v>15</v>
      </c>
      <c r="I10" s="8" t="s">
        <v>16</v>
      </c>
    </row>
    <row r="11" spans="1:9" ht="27" x14ac:dyDescent="0.25">
      <c r="A11" s="5">
        <v>6</v>
      </c>
      <c r="B11" s="6" t="s">
        <v>25</v>
      </c>
      <c r="C11" s="7" t="s">
        <v>26</v>
      </c>
      <c r="D11" s="8" t="s">
        <v>13</v>
      </c>
      <c r="E11" s="5" t="s">
        <v>27</v>
      </c>
      <c r="F11" s="10"/>
      <c r="G11" s="5">
        <v>127479</v>
      </c>
      <c r="H11" s="8" t="s">
        <v>15</v>
      </c>
      <c r="I11" s="8" t="s">
        <v>16</v>
      </c>
    </row>
    <row r="12" spans="1:9" ht="40.5" x14ac:dyDescent="0.25">
      <c r="A12" s="5">
        <v>7</v>
      </c>
      <c r="B12" s="6" t="s">
        <v>28</v>
      </c>
      <c r="C12" s="7" t="s">
        <v>29</v>
      </c>
      <c r="D12" s="8" t="s">
        <v>13</v>
      </c>
      <c r="E12" s="5" t="s">
        <v>27</v>
      </c>
      <c r="F12" s="10"/>
      <c r="G12" s="5">
        <f>1800*11</f>
        <v>19800</v>
      </c>
      <c r="H12" s="8" t="s">
        <v>15</v>
      </c>
      <c r="I12" s="8" t="s">
        <v>16</v>
      </c>
    </row>
    <row r="13" spans="1:9" ht="27" x14ac:dyDescent="0.25">
      <c r="A13" s="5">
        <v>8</v>
      </c>
      <c r="B13" s="6" t="s">
        <v>30</v>
      </c>
      <c r="C13" s="7" t="s">
        <v>31</v>
      </c>
      <c r="D13" s="8" t="s">
        <v>13</v>
      </c>
      <c r="E13" s="5" t="s">
        <v>27</v>
      </c>
      <c r="F13" s="10"/>
      <c r="G13" s="5">
        <v>46112</v>
      </c>
      <c r="H13" s="8" t="s">
        <v>15</v>
      </c>
      <c r="I13" s="8" t="s">
        <v>16</v>
      </c>
    </row>
    <row r="14" spans="1:9" ht="27" x14ac:dyDescent="0.25">
      <c r="A14" s="5">
        <v>9</v>
      </c>
      <c r="B14" s="6" t="s">
        <v>32</v>
      </c>
      <c r="C14" s="7" t="s">
        <v>33</v>
      </c>
      <c r="D14" s="8" t="s">
        <v>13</v>
      </c>
      <c r="E14" s="5" t="s">
        <v>34</v>
      </c>
      <c r="F14" s="10"/>
      <c r="G14" s="5">
        <v>127985</v>
      </c>
      <c r="H14" s="8" t="s">
        <v>15</v>
      </c>
      <c r="I14" s="8" t="s">
        <v>16</v>
      </c>
    </row>
    <row r="15" spans="1:9" ht="40.5" x14ac:dyDescent="0.25">
      <c r="A15" s="5">
        <v>10</v>
      </c>
      <c r="B15" s="6" t="s">
        <v>35</v>
      </c>
      <c r="C15" s="7" t="s">
        <v>36</v>
      </c>
      <c r="D15" s="8" t="s">
        <v>13</v>
      </c>
      <c r="E15" s="5" t="s">
        <v>27</v>
      </c>
      <c r="F15" s="10"/>
      <c r="G15" s="5">
        <f>15000*11</f>
        <v>165000</v>
      </c>
      <c r="H15" s="8" t="s">
        <v>15</v>
      </c>
      <c r="I15" s="8" t="s">
        <v>16</v>
      </c>
    </row>
    <row r="16" spans="1:9" ht="40.5" x14ac:dyDescent="0.25">
      <c r="A16" s="5">
        <v>11</v>
      </c>
      <c r="B16" s="6" t="s">
        <v>37</v>
      </c>
      <c r="C16" s="7" t="s">
        <v>38</v>
      </c>
      <c r="D16" s="8" t="s">
        <v>13</v>
      </c>
      <c r="E16" s="5" t="s">
        <v>27</v>
      </c>
      <c r="F16" s="10"/>
      <c r="G16" s="5">
        <v>42977</v>
      </c>
      <c r="H16" s="8" t="s">
        <v>15</v>
      </c>
      <c r="I16" s="8" t="s">
        <v>16</v>
      </c>
    </row>
    <row r="17" spans="1:9" ht="40.5" x14ac:dyDescent="0.25">
      <c r="A17" s="5">
        <v>12</v>
      </c>
      <c r="B17" s="6" t="s">
        <v>39</v>
      </c>
      <c r="C17" s="7" t="s">
        <v>40</v>
      </c>
      <c r="D17" s="8" t="s">
        <v>13</v>
      </c>
      <c r="E17" s="5" t="s">
        <v>27</v>
      </c>
      <c r="F17" s="10"/>
      <c r="G17" s="5">
        <v>42163</v>
      </c>
      <c r="H17" s="8" t="s">
        <v>15</v>
      </c>
      <c r="I17" s="8" t="s">
        <v>16</v>
      </c>
    </row>
    <row r="18" spans="1:9" ht="27" x14ac:dyDescent="0.25">
      <c r="A18" s="5">
        <v>13</v>
      </c>
      <c r="B18" s="6" t="s">
        <v>41</v>
      </c>
      <c r="C18" s="7" t="s">
        <v>42</v>
      </c>
      <c r="D18" s="8" t="s">
        <v>13</v>
      </c>
      <c r="E18" s="5" t="s">
        <v>27</v>
      </c>
      <c r="F18" s="10"/>
      <c r="G18" s="5">
        <v>44055</v>
      </c>
      <c r="H18" s="8" t="s">
        <v>15</v>
      </c>
      <c r="I18" s="8" t="s">
        <v>16</v>
      </c>
    </row>
    <row r="19" spans="1:9" ht="27" x14ac:dyDescent="0.25">
      <c r="A19" s="5">
        <v>14</v>
      </c>
      <c r="B19" s="6" t="s">
        <v>43</v>
      </c>
      <c r="C19" s="7" t="s">
        <v>44</v>
      </c>
      <c r="D19" s="8" t="s">
        <v>13</v>
      </c>
      <c r="E19" s="5" t="s">
        <v>27</v>
      </c>
      <c r="F19" s="10"/>
      <c r="G19" s="5">
        <v>72633</v>
      </c>
      <c r="H19" s="8" t="s">
        <v>15</v>
      </c>
      <c r="I19" s="8" t="s">
        <v>16</v>
      </c>
    </row>
    <row r="20" spans="1:9" ht="27" x14ac:dyDescent="0.25">
      <c r="A20" s="5">
        <v>15</v>
      </c>
      <c r="B20" s="6" t="s">
        <v>45</v>
      </c>
      <c r="C20" s="7" t="s">
        <v>46</v>
      </c>
      <c r="D20" s="8" t="s">
        <v>13</v>
      </c>
      <c r="E20" s="5" t="s">
        <v>27</v>
      </c>
      <c r="F20" s="10"/>
      <c r="G20" s="5">
        <v>67287</v>
      </c>
      <c r="H20" s="8" t="s">
        <v>15</v>
      </c>
      <c r="I20" s="8" t="s">
        <v>16</v>
      </c>
    </row>
    <row r="21" spans="1:9" ht="27" x14ac:dyDescent="0.25">
      <c r="A21" s="5">
        <v>16</v>
      </c>
      <c r="B21" s="6" t="s">
        <v>47</v>
      </c>
      <c r="C21" s="7" t="s">
        <v>48</v>
      </c>
      <c r="D21" s="8" t="s">
        <v>13</v>
      </c>
      <c r="E21" s="5" t="s">
        <v>27</v>
      </c>
      <c r="F21" s="10"/>
      <c r="G21" s="5">
        <v>16973</v>
      </c>
      <c r="H21" s="8" t="s">
        <v>15</v>
      </c>
      <c r="I21" s="8" t="s">
        <v>16</v>
      </c>
    </row>
    <row r="22" spans="1:9" ht="27" x14ac:dyDescent="0.25">
      <c r="A22" s="5">
        <v>17</v>
      </c>
      <c r="B22" s="6" t="s">
        <v>49</v>
      </c>
      <c r="C22" s="7" t="s">
        <v>50</v>
      </c>
      <c r="D22" s="8" t="s">
        <v>13</v>
      </c>
      <c r="E22" s="5" t="s">
        <v>27</v>
      </c>
      <c r="F22" s="10"/>
      <c r="G22" s="5">
        <v>55000</v>
      </c>
      <c r="H22" s="8" t="s">
        <v>15</v>
      </c>
      <c r="I22" s="8" t="s">
        <v>16</v>
      </c>
    </row>
    <row r="23" spans="1:9" ht="27" x14ac:dyDescent="0.25">
      <c r="A23" s="5">
        <v>18</v>
      </c>
      <c r="B23" s="6" t="s">
        <v>51</v>
      </c>
      <c r="C23" s="7" t="s">
        <v>52</v>
      </c>
      <c r="D23" s="8" t="s">
        <v>13</v>
      </c>
      <c r="E23" s="5" t="s">
        <v>27</v>
      </c>
      <c r="F23" s="10"/>
      <c r="G23" s="5">
        <v>22528</v>
      </c>
      <c r="H23" s="8" t="s">
        <v>15</v>
      </c>
      <c r="I23" s="8" t="s">
        <v>16</v>
      </c>
    </row>
    <row r="24" spans="1:9" ht="27" x14ac:dyDescent="0.25">
      <c r="A24" s="5">
        <v>19</v>
      </c>
      <c r="B24" s="6" t="s">
        <v>53</v>
      </c>
      <c r="C24" s="7" t="s">
        <v>54</v>
      </c>
      <c r="D24" s="8" t="s">
        <v>13</v>
      </c>
      <c r="E24" s="5" t="s">
        <v>27</v>
      </c>
      <c r="F24" s="10"/>
      <c r="G24" s="5">
        <v>38621</v>
      </c>
      <c r="H24" s="8" t="s">
        <v>15</v>
      </c>
      <c r="I24" s="8" t="s">
        <v>16</v>
      </c>
    </row>
    <row r="25" spans="1:9" ht="27" x14ac:dyDescent="0.25">
      <c r="A25" s="5">
        <v>20</v>
      </c>
      <c r="B25" s="6" t="s">
        <v>55</v>
      </c>
      <c r="C25" s="7" t="s">
        <v>56</v>
      </c>
      <c r="D25" s="8" t="s">
        <v>13</v>
      </c>
      <c r="E25" s="5" t="s">
        <v>27</v>
      </c>
      <c r="F25" s="10"/>
      <c r="G25" s="5">
        <v>26125</v>
      </c>
      <c r="H25" s="8" t="s">
        <v>15</v>
      </c>
      <c r="I25" s="8" t="s">
        <v>16</v>
      </c>
    </row>
    <row r="26" spans="1:9" ht="27" x14ac:dyDescent="0.25">
      <c r="A26" s="5">
        <v>21</v>
      </c>
      <c r="B26" s="6" t="s">
        <v>57</v>
      </c>
      <c r="C26" s="7" t="s">
        <v>58</v>
      </c>
      <c r="D26" s="8" t="s">
        <v>13</v>
      </c>
      <c r="E26" s="5" t="s">
        <v>27</v>
      </c>
      <c r="F26" s="10"/>
      <c r="G26" s="5">
        <v>21758</v>
      </c>
      <c r="H26" s="8" t="s">
        <v>15</v>
      </c>
      <c r="I26" s="8" t="s">
        <v>16</v>
      </c>
    </row>
    <row r="27" spans="1:9" ht="27" x14ac:dyDescent="0.25">
      <c r="A27" s="5">
        <v>22</v>
      </c>
      <c r="B27" s="6" t="s">
        <v>59</v>
      </c>
      <c r="C27" s="7" t="s">
        <v>60</v>
      </c>
      <c r="D27" s="8" t="s">
        <v>13</v>
      </c>
      <c r="E27" s="5" t="s">
        <v>61</v>
      </c>
      <c r="F27" s="10"/>
      <c r="G27" s="5">
        <f>4500*11</f>
        <v>49500</v>
      </c>
      <c r="H27" s="8" t="s">
        <v>15</v>
      </c>
      <c r="I27" s="8" t="s">
        <v>16</v>
      </c>
    </row>
    <row r="28" spans="1:9" ht="27" x14ac:dyDescent="0.25">
      <c r="A28" s="5">
        <v>23</v>
      </c>
      <c r="B28" s="6" t="s">
        <v>62</v>
      </c>
      <c r="C28" s="7" t="s">
        <v>63</v>
      </c>
      <c r="D28" s="8" t="s">
        <v>13</v>
      </c>
      <c r="E28" s="5" t="s">
        <v>61</v>
      </c>
      <c r="F28" s="10"/>
      <c r="G28" s="5">
        <v>2376</v>
      </c>
      <c r="H28" s="8" t="s">
        <v>15</v>
      </c>
      <c r="I28" s="8" t="s">
        <v>16</v>
      </c>
    </row>
    <row r="29" spans="1:9" ht="27" x14ac:dyDescent="0.25">
      <c r="A29" s="5">
        <v>24</v>
      </c>
      <c r="B29" s="6" t="s">
        <v>64</v>
      </c>
      <c r="C29" s="7" t="s">
        <v>65</v>
      </c>
      <c r="D29" s="8" t="s">
        <v>13</v>
      </c>
      <c r="E29" s="5" t="s">
        <v>66</v>
      </c>
      <c r="F29" s="10"/>
      <c r="G29" s="5">
        <v>286</v>
      </c>
      <c r="H29" s="8" t="s">
        <v>15</v>
      </c>
      <c r="I29" s="8" t="s">
        <v>16</v>
      </c>
    </row>
    <row r="30" spans="1:9" ht="27" x14ac:dyDescent="0.25">
      <c r="A30" s="5">
        <v>25</v>
      </c>
      <c r="B30" s="6" t="s">
        <v>67</v>
      </c>
      <c r="C30" s="7" t="s">
        <v>68</v>
      </c>
      <c r="D30" s="8" t="s">
        <v>13</v>
      </c>
      <c r="E30" s="5" t="s">
        <v>61</v>
      </c>
      <c r="F30" s="10"/>
      <c r="G30" s="5">
        <v>132</v>
      </c>
      <c r="H30" s="8" t="s">
        <v>15</v>
      </c>
      <c r="I30" s="8" t="s">
        <v>16</v>
      </c>
    </row>
    <row r="31" spans="1:9" ht="27" x14ac:dyDescent="0.25">
      <c r="A31" s="5">
        <v>26</v>
      </c>
      <c r="B31" s="6" t="s">
        <v>69</v>
      </c>
      <c r="C31" s="7" t="s">
        <v>70</v>
      </c>
      <c r="D31" s="8" t="s">
        <v>13</v>
      </c>
      <c r="E31" s="5" t="s">
        <v>61</v>
      </c>
      <c r="F31" s="10"/>
      <c r="G31" s="5">
        <v>132</v>
      </c>
      <c r="H31" s="8" t="s">
        <v>15</v>
      </c>
      <c r="I31" s="8" t="s">
        <v>16</v>
      </c>
    </row>
    <row r="32" spans="1:9" ht="27" x14ac:dyDescent="0.25">
      <c r="A32" s="5">
        <v>27</v>
      </c>
      <c r="B32" s="6" t="s">
        <v>71</v>
      </c>
      <c r="C32" s="7" t="s">
        <v>72</v>
      </c>
      <c r="D32" s="8" t="s">
        <v>13</v>
      </c>
      <c r="E32" s="5" t="s">
        <v>61</v>
      </c>
      <c r="F32" s="10"/>
      <c r="G32" s="5">
        <v>132</v>
      </c>
      <c r="H32" s="8" t="s">
        <v>15</v>
      </c>
      <c r="I32" s="8" t="s">
        <v>16</v>
      </c>
    </row>
    <row r="33" spans="1:9" ht="27" x14ac:dyDescent="0.25">
      <c r="A33" s="5">
        <v>28</v>
      </c>
      <c r="B33" s="6" t="s">
        <v>73</v>
      </c>
      <c r="C33" s="7" t="s">
        <v>74</v>
      </c>
      <c r="D33" s="8" t="s">
        <v>13</v>
      </c>
      <c r="E33" s="5" t="s">
        <v>61</v>
      </c>
      <c r="F33" s="10"/>
      <c r="G33" s="5">
        <v>1067</v>
      </c>
      <c r="H33" s="8" t="s">
        <v>15</v>
      </c>
      <c r="I33" s="8" t="s">
        <v>16</v>
      </c>
    </row>
    <row r="34" spans="1:9" ht="27" x14ac:dyDescent="0.25">
      <c r="A34" s="5">
        <v>29</v>
      </c>
      <c r="B34" s="6" t="s">
        <v>75</v>
      </c>
      <c r="C34" s="7" t="s">
        <v>76</v>
      </c>
      <c r="D34" s="8" t="s">
        <v>13</v>
      </c>
      <c r="E34" s="5" t="s">
        <v>61</v>
      </c>
      <c r="F34" s="10"/>
      <c r="G34" s="5">
        <v>1881</v>
      </c>
      <c r="H34" s="8" t="s">
        <v>15</v>
      </c>
      <c r="I34" s="8" t="s">
        <v>16</v>
      </c>
    </row>
    <row r="35" spans="1:9" ht="27" x14ac:dyDescent="0.25">
      <c r="A35" s="5">
        <v>30</v>
      </c>
      <c r="B35" s="6" t="s">
        <v>77</v>
      </c>
      <c r="C35" s="7" t="s">
        <v>78</v>
      </c>
      <c r="D35" s="8" t="s">
        <v>13</v>
      </c>
      <c r="E35" s="5" t="s">
        <v>61</v>
      </c>
      <c r="F35" s="10"/>
      <c r="G35" s="5">
        <v>275</v>
      </c>
      <c r="H35" s="8" t="s">
        <v>15</v>
      </c>
      <c r="I35" s="8" t="s">
        <v>16</v>
      </c>
    </row>
    <row r="36" spans="1:9" ht="27" x14ac:dyDescent="0.25">
      <c r="A36" s="5">
        <v>31</v>
      </c>
      <c r="B36" s="6" t="s">
        <v>79</v>
      </c>
      <c r="C36" s="7" t="s">
        <v>80</v>
      </c>
      <c r="D36" s="8" t="s">
        <v>13</v>
      </c>
      <c r="E36" s="5" t="s">
        <v>61</v>
      </c>
      <c r="F36" s="10"/>
      <c r="G36" s="5">
        <v>275</v>
      </c>
      <c r="H36" s="8" t="s">
        <v>15</v>
      </c>
      <c r="I36" s="8" t="s">
        <v>16</v>
      </c>
    </row>
    <row r="37" spans="1:9" x14ac:dyDescent="0.25">
      <c r="A37" s="11"/>
      <c r="B37" s="12"/>
      <c r="C37" s="13"/>
      <c r="D37" s="14"/>
      <c r="E37" s="11"/>
      <c r="F37" s="15"/>
      <c r="G37" s="11"/>
      <c r="H37" s="14"/>
      <c r="I37" s="14"/>
    </row>
    <row r="39" spans="1:9" x14ac:dyDescent="0.25">
      <c r="A39" s="1" t="s">
        <v>81</v>
      </c>
    </row>
    <row r="40" spans="1:9" x14ac:dyDescent="0.25">
      <c r="A40" s="1" t="s">
        <v>82</v>
      </c>
    </row>
    <row r="41" spans="1:9" x14ac:dyDescent="0.25">
      <c r="A41" s="1" t="s">
        <v>83</v>
      </c>
    </row>
    <row r="42" spans="1:9" x14ac:dyDescent="0.25">
      <c r="A42" s="1" t="s">
        <v>84</v>
      </c>
    </row>
    <row r="43" spans="1:9" x14ac:dyDescent="0.25">
      <c r="A43" s="1" t="s">
        <v>85</v>
      </c>
    </row>
    <row r="45" spans="1:9" ht="54.75" customHeight="1" x14ac:dyDescent="0.25">
      <c r="A45" s="22" t="s">
        <v>86</v>
      </c>
      <c r="B45" s="22"/>
      <c r="C45" s="22"/>
      <c r="D45" s="22"/>
      <c r="E45" s="22"/>
      <c r="F45" s="22"/>
      <c r="G45" s="22"/>
      <c r="H45" s="22"/>
      <c r="I45" s="22"/>
    </row>
    <row r="46" spans="1:9" x14ac:dyDescent="0.25">
      <c r="A46" s="23" t="s">
        <v>87</v>
      </c>
      <c r="B46" s="23"/>
      <c r="C46" s="23"/>
      <c r="D46" s="23"/>
      <c r="E46" s="23"/>
      <c r="F46" s="23"/>
      <c r="G46" s="23"/>
      <c r="H46" s="23"/>
      <c r="I46" s="23"/>
    </row>
    <row r="47" spans="1:9" x14ac:dyDescent="0.25">
      <c r="A47" s="16"/>
      <c r="B47" s="16"/>
      <c r="C47" s="16"/>
      <c r="D47" s="16"/>
      <c r="E47" s="16"/>
      <c r="F47" s="16"/>
      <c r="G47" s="16"/>
      <c r="H47" s="16"/>
      <c r="I47" s="16"/>
    </row>
    <row r="48" spans="1:9" x14ac:dyDescent="0.25">
      <c r="A48" s="16"/>
      <c r="B48" s="16"/>
      <c r="C48" s="16"/>
      <c r="D48" s="16"/>
      <c r="E48" s="16"/>
      <c r="F48" s="16"/>
      <c r="G48" s="16"/>
      <c r="H48" s="16"/>
      <c r="I48" s="16"/>
    </row>
  </sheetData>
  <mergeCells count="5">
    <mergeCell ref="A1:I1"/>
    <mergeCell ref="A3:I3"/>
    <mergeCell ref="A5:I5"/>
    <mergeCell ref="A45:I45"/>
    <mergeCell ref="A46:I46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2023-04-05T11:12:54Z</dcterms:modified>
</cp:coreProperties>
</file>