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Luks\Desktop\Zp różne\Konserwacja Tz 2023-2024\DLA IWONY\"/>
    </mc:Choice>
  </mc:AlternateContent>
  <xr:revisionPtr revIDLastSave="0" documentId="13_ncr:1_{D7DABE6F-0B3D-4ACA-9F97-6C1E66901D9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TZ 1" sheetId="1" r:id="rId1"/>
    <sheet name="TZ 2" sheetId="8" r:id="rId2"/>
    <sheet name="TZ 3" sheetId="9" r:id="rId3"/>
    <sheet name="TZ 4" sheetId="10" r:id="rId4"/>
    <sheet name="zadanie8" sheetId="4" state="hidden" r:id="rId5"/>
    <sheet name="zadanie9" sheetId="5" state="hidden" r:id="rId6"/>
    <sheet name="zadanie10" sheetId="6" state="hidden" r:id="rId7"/>
    <sheet name="zadanie11" sheetId="7" state="hidden" r:id="rId8"/>
    <sheet name="zadanie12" sheetId="2" state="hidden" r:id="rId9"/>
    <sheet name="zadanie13" sheetId="13" state="hidden" r:id="rId10"/>
    <sheet name="1" sheetId="18" state="hidden" r:id="rId11"/>
    <sheet name="2" sheetId="24" state="hidden" r:id="rId12"/>
    <sheet name="3" sheetId="25" state="hidden" r:id="rId13"/>
    <sheet name="4" sheetId="26" state="hidden" r:id="rId14"/>
    <sheet name="5" sheetId="27" state="hidden" r:id="rId15"/>
    <sheet name="6" sheetId="28" state="hidden" r:id="rId16"/>
    <sheet name="7" sheetId="15" state="hidden" r:id="rId17"/>
    <sheet name="8" sheetId="19" state="hidden" r:id="rId18"/>
    <sheet name="9" sheetId="20" state="hidden" r:id="rId19"/>
    <sheet name="10" sheetId="21" state="hidden" r:id="rId20"/>
    <sheet name="11" sheetId="23" state="hidden" r:id="rId21"/>
    <sheet name="12" sheetId="22" state="hidden" r:id="rId22"/>
    <sheet name="13" sheetId="29" state="hidden" r:id="rId23"/>
  </sheets>
  <externalReferences>
    <externalReference r:id="rId24"/>
  </externalReferences>
  <definedNames>
    <definedName name="_xlnm.Print_Area" localSheetId="1">'TZ 2'!$A$1:$G$58</definedName>
    <definedName name="_xlnm.Print_Area" localSheetId="7">zadanie11!$A$1:$G$56</definedName>
    <definedName name="_xlnm.Print_Area" localSheetId="8">zadanie12!$A$1:$G$56</definedName>
  </definedNames>
  <calcPr calcId="181029"/>
</workbook>
</file>

<file path=xl/calcChain.xml><?xml version="1.0" encoding="utf-8"?>
<calcChain xmlns="http://schemas.openxmlformats.org/spreadsheetml/2006/main">
  <c r="E48" i="10" l="1"/>
  <c r="E55" i="9" l="1"/>
  <c r="E59" i="8"/>
  <c r="D16" i="24" l="1"/>
  <c r="D15" i="24"/>
  <c r="D13" i="24"/>
  <c r="D12" i="24"/>
  <c r="D16" i="23"/>
  <c r="D15" i="23"/>
  <c r="D13" i="23"/>
  <c r="D12" i="23"/>
  <c r="D15" i="22"/>
  <c r="D13" i="22"/>
  <c r="D12" i="22"/>
  <c r="G87" i="15" l="1"/>
  <c r="G47" i="4" l="1"/>
  <c r="G49" i="4" s="1"/>
  <c r="G31" i="13" l="1"/>
  <c r="G33" i="13" s="1"/>
  <c r="G53" i="7" l="1"/>
  <c r="G56" i="7" s="1"/>
  <c r="G54" i="2" l="1"/>
  <c r="G56" i="2" s="1"/>
  <c r="G47" i="6"/>
  <c r="G49" i="6" s="1"/>
  <c r="G48" i="5"/>
  <c r="G51" i="5" s="1"/>
  <c r="E17" i="8" l="1"/>
  <c r="E16" i="8"/>
  <c r="E14" i="8"/>
  <c r="E13" i="8"/>
  <c r="D16" i="7"/>
  <c r="D15" i="7"/>
  <c r="D13" i="7"/>
  <c r="D12" i="7"/>
  <c r="I9" i="7"/>
  <c r="I12" i="7"/>
  <c r="I11" i="7"/>
  <c r="I13" i="7" s="1"/>
  <c r="D15" i="2"/>
  <c r="D13" i="2"/>
  <c r="D12" i="2"/>
</calcChain>
</file>

<file path=xl/sharedStrings.xml><?xml version="1.0" encoding="utf-8"?>
<sst xmlns="http://schemas.openxmlformats.org/spreadsheetml/2006/main" count="2139" uniqueCount="256">
  <si>
    <t>Lp.</t>
  </si>
  <si>
    <t>Wyszczególnienie robót</t>
  </si>
  <si>
    <t>Jednostka miary</t>
  </si>
  <si>
    <t>Krotność</t>
  </si>
  <si>
    <t>Ilość</t>
  </si>
  <si>
    <t>100 m2</t>
  </si>
  <si>
    <t>Pielęgnacja kwietników sezonowych</t>
  </si>
  <si>
    <t>1 m3</t>
  </si>
  <si>
    <t>Naprawa i wymiana elementów sprzętu zabawowego</t>
  </si>
  <si>
    <t>siedzisko do huśtawki (deseczka)</t>
  </si>
  <si>
    <t>siedzisko do huśtawki kubełkowej</t>
  </si>
  <si>
    <t>siedzisko do karuzeli</t>
  </si>
  <si>
    <t>komplet - łożyska + łańcuchy + siedzisko</t>
  </si>
  <si>
    <t>siedzisko do huśtawki wagowej</t>
  </si>
  <si>
    <t>1 szt.</t>
  </si>
  <si>
    <t>Bieżące utrzymanie w czystości ławek parkowych</t>
  </si>
  <si>
    <t>Remont ławek parkowych</t>
  </si>
  <si>
    <t>1 ha</t>
  </si>
  <si>
    <t>1 mb</t>
  </si>
  <si>
    <t>UWAGA!!! Ponizszy przedmiar należy rozpatrywać razem ze Specyfikacją Techniczną Wykonania i Odbioru Robót.</t>
  </si>
  <si>
    <t>Zimowe utrzymanie ciągów pieszych</t>
  </si>
  <si>
    <t>Renowacja trawników</t>
  </si>
  <si>
    <t>Pielęgnacja krzewów</t>
  </si>
  <si>
    <t>Cięcia prześwietlające krzewów</t>
  </si>
  <si>
    <t xml:space="preserve">Pielęgnacja drzew w pierwszych latach po posadzeniu </t>
  </si>
  <si>
    <t>Cięcia prześwietlające starszych drzew</t>
  </si>
  <si>
    <t xml:space="preserve">Pielęgnacja żywopłotów </t>
  </si>
  <si>
    <t>10 mb</t>
  </si>
  <si>
    <t>Cięcia żywopłotów formowanych</t>
  </si>
  <si>
    <t>Pielęgnacja rabat bylinowych</t>
  </si>
  <si>
    <t>Pielęgnacja różanek</t>
  </si>
  <si>
    <t>Sadzenie róż</t>
  </si>
  <si>
    <t>Sadzenie żywopłotów</t>
  </si>
  <si>
    <t>Bieżące utrzymanie porządku i czystości alejek parkowych nieutwardzonych</t>
  </si>
  <si>
    <t>Bieżące utrzymanie czystości ciągów pieszych utwardzonych</t>
  </si>
  <si>
    <t>Bieżące utrzymanie porządku i czystości na zieleńcach - grupa 1</t>
  </si>
  <si>
    <t>Bieżące utrzymanie porządku i czystości na zieleńcach - grupa 2</t>
  </si>
  <si>
    <t>Bieżące utrzymanie porządku i czystości na zieleńcach - grupa 3</t>
  </si>
  <si>
    <t>Bieżące utrzymanie porządku i czystości na zieleńcach - grupa 0</t>
  </si>
  <si>
    <t>Zebranie i wywóz  piasku  z piaskownic i  podłoża z pól piaskowych - kwiecień</t>
  </si>
  <si>
    <t>Dowóz piasku  do piaskownic i na place zabaw - kwiecień</t>
  </si>
  <si>
    <t>Malowanie farbą olejną ławek parkowych</t>
  </si>
  <si>
    <t>Sadzenie drzew w formie piennej</t>
  </si>
  <si>
    <t>Sadzenie krzewów</t>
  </si>
  <si>
    <t>Zebranie i wywóz  piasku  z piaskownic - lipiec</t>
  </si>
  <si>
    <t>Dowóz piasku  do piaskownic - lipiec</t>
  </si>
  <si>
    <t>Jesienne wygrabianie liści - bieżące (dot. trawników wymienionych w pozycjach 1 i 2 przedmiaru)</t>
  </si>
  <si>
    <t>Obsadzenie kwietników roślinami sezonowymi - obsada letnia - szałwia lśniąca (20%), aksamitka rozpierzchła żółta (20%), aksamitka rozpierzchła pomarańczowa (20%), żeniszek meksykański niebieski (20%), starzec nadmorski (17%) - rozstawa 50 szt/m2; piaciorecznik ogrodowy (3%) - rozstawa 10 szt/m2</t>
  </si>
  <si>
    <t>Obsadzenie kwietników roślinami sezonowymi - obsada jesienna - bratki - mieszanka kolorów ( nie dotyczy herbu miasta ul. Goethego - bratki czerwone, żółte i niebieskie), sadzone w ilości 50 szt/m2</t>
  </si>
  <si>
    <t>Obsadzenie kwietników roślinami sezonowymi - obsada wiosenna  - bratki - mieszanka kolorów ( nie dotyczy herb miasta ul. Goethego - bratki czerwone, żółte i niebieskie), sadzone w ilości 50 szt/m2</t>
  </si>
  <si>
    <t>Ręczny wysiew nawozów mineralnych (dot. trawników wymienionych w pozycjach 1 i 2 przedmiaru)</t>
  </si>
  <si>
    <t>Wiosenna pielęgnacja trawników (dot. trawników wymienionych w pozycjach 1 i 2 przedmiaru)</t>
  </si>
  <si>
    <t>Koszenie trawników częściowo obsadzonych - 3-krotne (dot. pozostałych trawników wymienionych w wykazie terenów)</t>
  </si>
  <si>
    <t>Jesienne wygrabianie liści - 1-krotne (dot. pozostałych trawników wymienionych w wykazie terenów)</t>
  </si>
  <si>
    <t>Zadanie nr 1 – dzielnice Helenka, Rokitnica</t>
  </si>
  <si>
    <t>Koszenie trawników częściowo obsadzonych - 5-krotne (dot. trawników wymienionych w pozycjach 2,29,39,40,58,60,68,71,73,80)</t>
  </si>
  <si>
    <t>Wiosenna pielęgnacja trawników (dot. trawników wymienionych w pozycji 1 przedmiaru)</t>
  </si>
  <si>
    <t>Ręczny wysiew nawozów mineralnych (dot. trawników wymienionych w pozycji 1 przedmiaru)</t>
  </si>
  <si>
    <t>Jesienne wygrabianie liści - bieżące (dot. trawników wymienionych w pozycji 1 przedmiaru)</t>
  </si>
  <si>
    <t>Konserwacja i kontrola placu zabaw i/lub siłowni zewnętrznej</t>
  </si>
  <si>
    <t>Koszenie trawników częściowo obsadzonych - 5-krotne (dot. trawników wymienionych w pozycjach 1,2,4,5,7,8,9,10,11,12,13,14,16,19,20,21,25,26,27,31,32,33,35,37)</t>
  </si>
  <si>
    <t>Koszenie trawników częściowo obsadzonych - 5-krotne (dot. trawników wymienionych w pozycjach 2,3,5,7,9,10,11,12,13,14,15,16)</t>
  </si>
  <si>
    <t>Koszenie trawników częściowo obsadzonych - 5-krotne (dot. trawników wymienionych w pozycjach 1,2,4,6,7,9,10,17)</t>
  </si>
  <si>
    <t>Obsadzenie kwietników roślinami sezonowymi - obsada wiosenna  - bratki - mieszanka kolorów, sadzone w ilości 50 szt/m2</t>
  </si>
  <si>
    <t>Obsadzenie kwietników roślinami sezonowymi - obsada jesienna - bratki - mieszanka kolorów , sadzone w ilości 50 szt/m2</t>
  </si>
  <si>
    <t>Koszenie trawników częściowo obsadzonych - 5-krotne (dot. trawników wymienionych w pozycjach 6,7,9,13,14,18,21,24,27,33,34,35,37,38,39,41)</t>
  </si>
  <si>
    <t>Koszenie trawników częściowo obsadzonych - ryczałtowe (dot. trawników wymienionych w pozycjach 27,30,32,46,47)</t>
  </si>
  <si>
    <t>Koszenie trawników częściowo obsadzonych - 5-krotne (dot. trawników wymienionych w pozycjach 1-4,11,17,19,22-26,28,31,34-36,40-42,44,45)</t>
  </si>
  <si>
    <t>Koszenie trawników częściowo obsadzonych - 5-krotne (dot. trawników wymienionych w pozycjach 6,7,8,10-12,18,19,22,23,28)</t>
  </si>
  <si>
    <t>Koszenie trawników częściowo obsadzonych - ryczałtowe ( dot. trawników: przed wejściem od strony ul. Dubiela, trawnik wokół różanki 'rombu', trawniki od strony ul. Wolności po obu stronach al. Korfantego)</t>
  </si>
  <si>
    <t>ryczałt</t>
  </si>
  <si>
    <t>Koszenie trawników częściowo obsadzonych - 7-krotne (dot. łąk parkowych i terenu wzdłuz Kanału Sztolniowego)</t>
  </si>
  <si>
    <t>Koszenie trawników częściowo obsadzonych - 3-krotne (dot. trawników na terenach zadrzewionych w sposób zwarty)</t>
  </si>
  <si>
    <t>Wiosenna pielęgnacja trawników</t>
  </si>
  <si>
    <t xml:space="preserve">Ręczny wysiew nawozów mineralnych </t>
  </si>
  <si>
    <t>Jesienne wygrabianie liści - bieżące</t>
  </si>
  <si>
    <t>Jesienne wygrabianie liści - 1-krotne</t>
  </si>
  <si>
    <t>Konserwacja i kontrola placu zabaw i siłowni zewnętrznej</t>
  </si>
  <si>
    <t>Koszenie trawników częściowo obsadzonych - 5-krotne (dotyczy terenów pomiędzy ulicą Nad Kanałem a rzeką Bytomką - od garaży do wału przedłużajacego ul. Piłsudskiego)</t>
  </si>
  <si>
    <t>Koszenie trawników częściowo obsadzonych - 3-krotne (dotyczy terenów wzdłuż wału przedłużającego ul. Piłsudskiego - posesja Nad Kanałem 22 do ul. Trocera)</t>
  </si>
  <si>
    <t>Wiosenna pielęgnacja trawników (dotyczy terenów pomiędzy ulicą Nad Kanałem a rzeką Bytomką - od garaży do wału przedłużajacego ul. Piłsudskiego)</t>
  </si>
  <si>
    <t>Ręczny wysiew nawozów mineralnych (dotyczy terenów pomiędzy ulicą Nad Kanałem a rzeką Bytomką - od garaży do wału przedłużajacego ul. Piłsudskiego)</t>
  </si>
  <si>
    <t>Sadzenie drzew form piennych</t>
  </si>
  <si>
    <t>Konserwacja i kontrola placu zabaw</t>
  </si>
  <si>
    <t>Bieżące utrzymanie porządku i czystości na zieleńcach - grupa 1 (dotyczy terenów pomiędzy ulicą Nad Kanałem a rzeką Bytomką - od garaży do wału przedłużajacego ul. Piłsudskiego)</t>
  </si>
  <si>
    <t>Bieżące utrzymanie porządku i czystości na zieleńcach - grupa 3 (dotyczy terenów wzdłuż wału przedłużającego ul. Piłsudskiego - posesja Nad Kanałem 22 do ul. Trocera)</t>
  </si>
  <si>
    <t>Koszenie trawników częściowo obsadzonych - 5-krotne</t>
  </si>
  <si>
    <t>Obsadzenie kwietników roślinami sezonowymi - obsada wiosenna</t>
  </si>
  <si>
    <t>Obsadzenie kwietników roślinami sezonowymi - obsada letnia</t>
  </si>
  <si>
    <t>Obsadzenie kwietników roślinami sezonowymi - obsada jesienna</t>
  </si>
  <si>
    <t>Pozyskiwanie drewna</t>
  </si>
  <si>
    <t>Melioracje agrotechniczne</t>
  </si>
  <si>
    <t>Prześwieltlanie koron drzew</t>
  </si>
  <si>
    <t>Podniesienie koron drzew i krzewów do wysokości 2,2 m, usunięcie odrostów</t>
  </si>
  <si>
    <t>Sadzenie drzew, ochrona przed zgryzaniem i podlewanie</t>
  </si>
  <si>
    <t>Podlewanie drzew</t>
  </si>
  <si>
    <t>Podlewanie krzewów</t>
  </si>
  <si>
    <t>Koszenie łąk i polany</t>
  </si>
  <si>
    <t>Koszenie poboczy dróg i rowów odwadniających drogi leśne</t>
  </si>
  <si>
    <t>Konserwacja i kontrola placu zabaw, pola do gry w boule, altany i miejsc do grilowania</t>
  </si>
  <si>
    <t>1 m2</t>
  </si>
  <si>
    <t>Wymiana piasku na polu piaskowym pod urządzeniami zabawowymi</t>
  </si>
  <si>
    <t>Konserwacja i utrzymanie czystości na ławo - stołach z bali topolowych (komplet 2 ławki + stół)</t>
  </si>
  <si>
    <t>Remont Ławek Parkowych "Berlin" i "Bulwar"</t>
  </si>
  <si>
    <t>Utrzymanie porządku i czystości 48 ha w tym staw</t>
  </si>
  <si>
    <t>Opróżnianie koszy na śmieci</t>
  </si>
  <si>
    <t>Odtworzenie rowów odwadniających drogi leśne</t>
  </si>
  <si>
    <t>100 mb</t>
  </si>
  <si>
    <t>Renowacja rowów w kształcie trapezowym z profilowaniem skarp</t>
  </si>
  <si>
    <t>Oczyszczenie rowów z liści</t>
  </si>
  <si>
    <t>Całoroczne utrzymanie ciągów pieszych utwadzonych</t>
  </si>
  <si>
    <t>Zamiatanie dróg lesnych</t>
  </si>
  <si>
    <t>Naprawa gróg leśnych</t>
  </si>
  <si>
    <t>Konserwacja i utrzymanie czystości na ławkach i ławach z bali sosnowych i topolowych (39 szt.), ławkach parkowych "Berlin" i "Bulwar" (17 szt.)</t>
  </si>
  <si>
    <t>Dzierżawa koszy na śmieci do podanej ilości</t>
  </si>
  <si>
    <t xml:space="preserve">Konserwacja terenów zieleni miejskiej w Zabrzu </t>
  </si>
  <si>
    <t xml:space="preserve">Przedmiar robót </t>
  </si>
  <si>
    <t>Załącznik nr 3 do umowy ……………</t>
  </si>
  <si>
    <r>
      <t>Koszenie trawników częściowo obsadzonych - ryczałtowe (dot. trawników wymienionych w pozycjach 1,3,4,7,26-29,33,</t>
    </r>
    <r>
      <rPr>
        <sz val="10"/>
        <color rgb="FFFF0000"/>
        <rFont val="Czcionka tekstu podstawowego"/>
        <charset val="238"/>
      </rPr>
      <t>35,38,39)</t>
    </r>
  </si>
  <si>
    <r>
      <t>Koszenie trawników częściowo obsadzonych - 5-krotne (dot. trawników wymienionych w pozycjach 14,16,22,23,25,31,</t>
    </r>
    <r>
      <rPr>
        <sz val="10"/>
        <color rgb="FFFF0000"/>
        <rFont val="Czcionka tekstu podstawowego"/>
        <charset val="238"/>
      </rPr>
      <t>41-44, 46</t>
    </r>
    <r>
      <rPr>
        <sz val="10"/>
        <color theme="1"/>
        <rFont val="Czcionka tekstu podstawowego"/>
        <family val="2"/>
        <charset val="238"/>
      </rPr>
      <t>)</t>
    </r>
  </si>
  <si>
    <r>
      <t>Koszenie trawników częściowo obsadzonych - ryczałtowe (dot. trawników wymienionych w pozycjach 1,3,4,5,8,12,15,19,</t>
    </r>
    <r>
      <rPr>
        <sz val="10"/>
        <color rgb="FFFF0000"/>
        <rFont val="Czcionka tekstu podstawowego"/>
        <charset val="238"/>
      </rPr>
      <t>42</t>
    </r>
    <r>
      <rPr>
        <sz val="10"/>
        <color theme="1"/>
        <rFont val="Czcionka tekstu podstawowego"/>
        <family val="2"/>
        <charset val="238"/>
      </rPr>
      <t>)</t>
    </r>
  </si>
  <si>
    <t>cena jednostkowa</t>
  </si>
  <si>
    <t>Razem</t>
  </si>
  <si>
    <t>RAZEM</t>
  </si>
  <si>
    <t>Cena jednostkowa nett</t>
  </si>
  <si>
    <t>Cena jednostkowa netto</t>
  </si>
  <si>
    <t>Krotnosć</t>
  </si>
  <si>
    <t>cena jednostkowa netto</t>
  </si>
  <si>
    <t>Konserwacja terenów zieleni miejskiej w Zabrzu  w latach 2020-2021</t>
  </si>
  <si>
    <t>Koszenie powierzchni łąkowej - 4-krotnie</t>
  </si>
  <si>
    <t>Uzupełnienie brakujących pojemników na odpady min. 50L</t>
  </si>
  <si>
    <t>Gracowanie szlaków pieszo-rowerowych</t>
  </si>
  <si>
    <t>Uzupełnianie kruszywem szlaków pieszo-rowerowych</t>
  </si>
  <si>
    <t>Sprzątanie terenu raz w miesiącu</t>
  </si>
  <si>
    <t>Konserwacja stacji dydaktycznych raz w roku</t>
  </si>
  <si>
    <t>Naprawa stacjji dydaktycznych</t>
  </si>
  <si>
    <t xml:space="preserve">Teren I Nieużytek w Zabrzu Maciejowie (okolice boiska Orlik) </t>
  </si>
  <si>
    <t xml:space="preserve"> m2</t>
  </si>
  <si>
    <t>Koszenie powierzchni trawnikowej - 4-krotne</t>
  </si>
  <si>
    <t>szt.</t>
  </si>
  <si>
    <t xml:space="preserve"> szt.</t>
  </si>
  <si>
    <t>Teren II Nieużytek w Zabrzu Maciejowie (teren na północ od ul. Nad Kanałem)</t>
  </si>
  <si>
    <t>Wykoszenie porostów ręcznie ze skarp, rowów, koron, koron i skarp nasypów, porost gęsty twardy powierzchni łąkowych oraz istniejący fragment trzcinowiska łącznie z zebraniem i wywozem odpadów  4- krotnie</t>
  </si>
  <si>
    <t>Usuwanie chwastów ze szlaków pieszo-rowerowych</t>
  </si>
  <si>
    <t>Teren III - Wyrobisko po eksploatacji gliny w rejonie Ogrodu Botanicznego</t>
  </si>
  <si>
    <t>Naprawa stacji dydaktycznych</t>
  </si>
  <si>
    <t>Dwukrotne koszenie i wykoszenie powierzchni roślinności zielnej (w tym na skarpach), a także lokalne rowy, łącznie  z zebraniem i wywozem odpadów w drugiej połowie czerwca i drugiej połowie sierpnia</t>
  </si>
  <si>
    <t>Teren IV - Zwał hutniczy przy ul. Bytomskiej i Hagera</t>
  </si>
  <si>
    <t>Koszenie powierzchni trawiastych (w tym na skarpach), łącznie  z zebraniem i wywozem odpadów -  czterokrotne maj, czerwiec, lipiec, wrzesień</t>
  </si>
  <si>
    <t>Kontrola występowania płatów nawłoci + usunięcie</t>
  </si>
  <si>
    <t>Pielenie drzew</t>
  </si>
  <si>
    <t>Pielenie krzewów</t>
  </si>
  <si>
    <t>Malowanie stanowiska obserwacyjnego</t>
  </si>
  <si>
    <t>Poprawienie elementów ogrodzenia, palikowania</t>
  </si>
  <si>
    <t>Teren V - zwał byłej KWK Zabrze-hałda  "Ruda"</t>
  </si>
  <si>
    <t>Wykoszenie traw po obu stronach głównych ciągów komunikacyjnych po 3m z każdej strony oraz ręcznie porostów ze skarp, rowów, koron, koron i skarp nasypów, porost gęsty twardy, łącznie z zebraniem i wywozem odpadów - w lipcu</t>
  </si>
  <si>
    <t>Uzupełnienie zniszczonych tablic informacji przyrodniczej</t>
  </si>
  <si>
    <t>Uzupełnienie brakujących pojemników na odpady, kosze betonowe min 70L</t>
  </si>
  <si>
    <t>Wywóz odpadów komunalnych z pojemników z częstotliwością raz w miesiącu.</t>
  </si>
  <si>
    <t>Teren VI - Zwałowisko powydobywcze przy ul. Trębackiej</t>
  </si>
  <si>
    <t>Koszenie trawy i chwastów, łącznie z zebraniem i wywozem odpadów (druga połowa lipca).</t>
  </si>
  <si>
    <t>Posprzątanie całego terenu - raz w miesiącu</t>
  </si>
  <si>
    <t>Teren VIA - Zwałowisko powydobywcze przy ul. Trębackiej</t>
  </si>
  <si>
    <t>Koszenie trawy i chwastów, łącznie z zebraniem i wywozem odpadów ( lipiec).</t>
  </si>
  <si>
    <t>Teren VII oraz VIID - Tereny byłej koksowni "Concordia"</t>
  </si>
  <si>
    <t>Koszenie traw częściowo obsadzonych kosą mechaniczną o pow. powyżej 250 m2, łącznie z zebraniem i wywozem odpadów - dwukrotnie w drugiej połowie czerwca i koniec sierpnia</t>
  </si>
  <si>
    <t>m2</t>
  </si>
  <si>
    <t>Uzupełnianie odpowiednio użytym kruszywem szlaków pieszo-rowerowych</t>
  </si>
  <si>
    <t>Wywóz odpadów komunalnych z pojemników z częstotliwością raz na dwa tygodnie</t>
  </si>
  <si>
    <t>Uzupełnienie tablic informacji przyrodniczej</t>
  </si>
  <si>
    <t>Koszenie trawy i chwastów, łącznie z zebraniem i po 3,5 m z obu stron szlaków pieszo rowerowych (dot. stawów przy ul. Tarnopolskiej), łącznie z zebraniem i wywozem odpadów - dwukrotne (czerwiec, sierpień).</t>
  </si>
  <si>
    <t>Koszenie trawy wzdłuż ciągów pieszo-rowerowych (dot. stawu Anaszacht), łącznie z zebraniem i wywozem odpadów - dwukrotne (czerwiec, sierpień)</t>
  </si>
  <si>
    <t>Uzupełnianie odpowiednim kruszywem szlaków pieszo-rowerowych</t>
  </si>
  <si>
    <t>Opróżnianie pojemników na odpady raz w tygodniu</t>
  </si>
  <si>
    <t>Uzupełnienie zdewastowanych tablic informacji przyrodniczej.</t>
  </si>
  <si>
    <t>Konserwacja stacji dydaktycznych</t>
  </si>
  <si>
    <t>Teren VIII - Stawy zapadliskowe w rejonie ul.Tarnopolskiej</t>
  </si>
  <si>
    <t>Wywóz odpadów komunalnych z 9 pojemników z częstotliwością dwa razy w miesiącu</t>
  </si>
  <si>
    <t>Wywóz odpadów komunalnych z 5 pojemników z częstotliwością dwa razy w miesiącu</t>
  </si>
  <si>
    <t>Wywóz odpadów komunalnych z 6 pojemników z częstotliwością dwa razy w miesiącu</t>
  </si>
  <si>
    <t>SUMA</t>
  </si>
  <si>
    <t>12.03.2020</t>
  </si>
  <si>
    <t>Zadanie nr 8 – dzielnice Grzybowice, Mikulczyce, Biskupice, os. Młodego Górnika</t>
  </si>
  <si>
    <t>Zadanie nr 9 – dzielnica os. Mikołaja Kopernika wraz z pasem środkowym al. Wojciecha Korfantego</t>
  </si>
  <si>
    <t>Zadanie nr 10 – dzielnice Maciejów, os. Tadeusza Kotarbińskiego</t>
  </si>
  <si>
    <t>Zadanie nr 12 – dzielnice Centrum Północ, Zandka</t>
  </si>
  <si>
    <t>Zadanie nr 11 – dzielnica Centrum Południe</t>
  </si>
  <si>
    <t>Zadanie nr 2 – dzielnice Guido, Kończyce, Makoszowy, Pawłów</t>
  </si>
  <si>
    <t>Zadanie nr 3 – dzielnice Zaborze Północ, Zaborze Południe</t>
  </si>
  <si>
    <t>Zadanie nr 4 – Park im. Poległych Bohaterów</t>
  </si>
  <si>
    <t>Zadanie nr 5 – Park Rodzinny przy ul. Nad Kanałem</t>
  </si>
  <si>
    <t>Zadanie nr 6 – Park Hutniczy, Park im. Tadeusza Kościuszki, Park im. Witolda Pileckiego</t>
  </si>
  <si>
    <t>Zadanie nr 13 – Park im. Powstańców Śląskich</t>
  </si>
  <si>
    <t>Zadanie nr 7 - Tereny zrekultywowane w rejonie rzeki Bytomki</t>
  </si>
  <si>
    <t>Pielęgnacja różanek z plewieniem</t>
  </si>
  <si>
    <t xml:space="preserve">Pielęgnacja krzewów </t>
  </si>
  <si>
    <t>Bieżące uzupełanianie nawierzchni oraz utrzymanie porządku i czystości alejek parkowych nieutwardzonych</t>
  </si>
  <si>
    <t xml:space="preserve">Pielęgnacja różanek </t>
  </si>
  <si>
    <t xml:space="preserve">Cięcia prześwietlające starszych drzew </t>
  </si>
  <si>
    <t>Podatek VAT</t>
  </si>
  <si>
    <t>PODATEK  VAT</t>
  </si>
  <si>
    <t>CENA  BRUTTO</t>
  </si>
  <si>
    <t>Bieżące uzupełnienie oraz  utrzymanie porządku i czystości alejek parkowych nieutwardzonych</t>
  </si>
  <si>
    <t>CENA BRUTTO</t>
  </si>
  <si>
    <t>Suma konserwacji zieleni. CENA NETTO</t>
  </si>
  <si>
    <t>SUMA konserwacji zieleni plus utrzymanie zimowe. CENA NETTO</t>
  </si>
  <si>
    <t>PODATEK VAT</t>
  </si>
  <si>
    <t xml:space="preserve">Suma konserwacji zieleni. CENA NETTO </t>
  </si>
  <si>
    <t>Konserwacja zieleni plus zimowe utrzymanie. CENA NETTO</t>
  </si>
  <si>
    <t>Suma konserwacji zieleni plus zimowe utrzymanie. CENA NETTO</t>
  </si>
  <si>
    <t>Bieżące uzupelnienie nawierzchni oraz utrzymanie porządku i czystości alejek parkowych nieutwardzonych</t>
  </si>
  <si>
    <t xml:space="preserve">Sadzenie krzewów </t>
  </si>
  <si>
    <t xml:space="preserve">Renowacja trawników </t>
  </si>
  <si>
    <t xml:space="preserve">cena jednostkowa netto </t>
  </si>
  <si>
    <t>Razem [4x5x6]</t>
  </si>
  <si>
    <t>Razem     [4x5x6]</t>
  </si>
  <si>
    <t>Załącznik nr 1 do SZUiP</t>
  </si>
  <si>
    <t>UWAGA!!! Ponizszy przedmiar należy rozpatrywać razem ze Standardami zakładania, utrzymania i pielęgnacji terenów zieleni miejskiej w Zabrzu.</t>
  </si>
  <si>
    <t>Remont ławek parkowych (60 szt. szczebli )</t>
  </si>
  <si>
    <t>Remont ławek parkowych (170 szt. szczebli)</t>
  </si>
  <si>
    <t>Remont ławek parkowych  (50 szt.szczebli)</t>
  </si>
  <si>
    <t>Remont ławek parkowych (120 szt. szczebli)</t>
  </si>
  <si>
    <t>Zadanie nr 4 – Park Miejski</t>
  </si>
  <si>
    <t>Konserwacja terenów zieleni miejskiej w Zabrzu w latach 2023 - 2024</t>
  </si>
  <si>
    <t>Przedmiar robót</t>
  </si>
  <si>
    <t xml:space="preserve">Koszenie trawników częściowo obsadzonych - 3-krotne (dot. trawników wymienionych w pozycjach 2,29,39,40,58,60,68,71,73,80) </t>
  </si>
  <si>
    <t>Koszenie trawników częściowo obsadzonych - 2-krotne (dot. pozostałych trawników wymienionych w wykazie terenów)</t>
  </si>
  <si>
    <t xml:space="preserve">Jesienne wygrabianie liści - bieżące nie mniej niż 3 razy (dot. trawników wymienionych w pozycji 1 przedmiaru) </t>
  </si>
  <si>
    <t>Koszenie trawników częściowo obsadzonych - 3 krotne  (dot. trawników wymienionych w pozycjach 27,30,32,46,47)</t>
  </si>
  <si>
    <t>Koszenie trawników częściowo obsadzonych 3-krotne (dot. trawników wymienionych w pozycjach 1-4,11,17,19,22-26,28,31,34-36,40-42,44,45)</t>
  </si>
  <si>
    <t>Koszenie trawników częściowo obsadzonych 2-krotne (dot. pozostałych trawników wymienionych w wykazie terenów)</t>
  </si>
  <si>
    <t xml:space="preserve">Konserwacja terenów zieleni miejskiej w Zabrzu w latach 2023 - 2024 </t>
  </si>
  <si>
    <t>Koszenie trawników częściowo obsadzonych - 3-krotne (dot. trawników wymienionych w pozycjach 6,7,8,10-12,18,19,22,23,28)</t>
  </si>
  <si>
    <r>
      <t>Koszenie trawników częściowo obsadzonych -</t>
    </r>
    <r>
      <rPr>
        <b/>
        <sz val="10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2-krotne (dot. pozostałych trawników wymienionych w wykazie terenów)</t>
    </r>
  </si>
  <si>
    <t xml:space="preserve">Jesienne wygrabianie liści - bieżące  nie mniej niż 3 razy (dot. trawników wymienionych w pozycji 1 przedmiaru) </t>
  </si>
  <si>
    <t>Koszenie trawników częściowo obsadzonych -  5 krotne ( dot. trawników: przed wejściem od strony ul. Dubiela, trawnik wokół różanki 'rombu', trawniki od strony ul. Wolności po obu stronach al. Korfantego)</t>
  </si>
  <si>
    <t>Koszenie trawników częściowo obsadzonych - 5-krotne (dot. łąk parkowych i terenu wzdłuz Kanału Sztolniowego)</t>
  </si>
  <si>
    <t>Koszenie trawników częściowo obsadzonych - 2-krotne (dot. trawników na terenach zadrzewionych w sposób zwarty)</t>
  </si>
  <si>
    <t>Koszenie na wskazanie * - opcja</t>
  </si>
  <si>
    <t>Koszenie na wskazanie * - opcja. CENA NETTO</t>
  </si>
  <si>
    <t>Konserwacja zieleni plus zimowe utrzymanie.CENA  BRUTTO</t>
  </si>
  <si>
    <t>Koszenie na wskazanie * - opcja. CENA  BRUTTO</t>
  </si>
  <si>
    <t>Koszenie na wskazanie * - opcja. Dodatkowe skoszenie traw na zlecenie Zamawiającego w ramach terenów objętych umową</t>
  </si>
  <si>
    <t>Konserwacja zieleni plus zimowe utrzymanie. CENA  BRUTTO</t>
  </si>
  <si>
    <t xml:space="preserve">Obsadzenie kwietników cebuami  - obsada jesienna:  tulipan – 60 szt./m2,
narcyz odmiany drobne – 100 szt./m2, narcyz odmiany wysokie – 40 szt./m2, krokus 100 szt./m2, hiacynt – 50 szt./m2,  
</t>
  </si>
  <si>
    <t>Pielęgnacja rabat bylinowych i cebulowych z plewieniem</t>
  </si>
  <si>
    <t>Konserwacja zieleni + zimowe utrzymanie +  koszenie na wskazanie. CENA NETTO</t>
  </si>
  <si>
    <r>
      <rPr>
        <b/>
        <u/>
        <sz val="10"/>
        <rFont val="Arial"/>
        <family val="2"/>
        <charset val="238"/>
      </rPr>
      <t>Łącznie</t>
    </r>
    <r>
      <rPr>
        <b/>
        <sz val="10"/>
        <rFont val="Arial"/>
        <family val="2"/>
        <charset val="238"/>
      </rPr>
      <t xml:space="preserve"> Konserwacja zieleni + zimowe utrzymanie + Koszenie na wskazanie. CENA  BRUTTO</t>
    </r>
  </si>
  <si>
    <t xml:space="preserve">Obsadzenie kwietników cebulami - obsada jesienna:  tulipan – 60 szt./m2, narcyz odmiany drobne – 100 szt./m2, narcyz odmiany wysokie – 40 szt./m2, krokus 100 szt./m2, hiacynt – 50 szt./m2,  
</t>
  </si>
  <si>
    <t xml:space="preserve">Koszenie łąki kwietnej </t>
  </si>
  <si>
    <t xml:space="preserve">Jesienne wygrabianie liści - bieżące nie mniej niż 2 razy (dot. pozostałych trawników wymienionych w wykazie terenów) </t>
  </si>
  <si>
    <r>
      <t xml:space="preserve">Jesienne wygrabianie liści - </t>
    </r>
    <r>
      <rPr>
        <sz val="10"/>
        <rFont val="Czcionka tekstu podstawowego"/>
        <charset val="238"/>
      </rPr>
      <t>bieżące  nie mniej niż 2 razy</t>
    </r>
    <r>
      <rPr>
        <sz val="10"/>
        <rFont val="Czcionka tekstu podstawowego"/>
        <family val="2"/>
        <charset val="238"/>
      </rPr>
      <t xml:space="preserve"> (dot. pozostałych trawników wymienionych w wykazie terenów)</t>
    </r>
  </si>
  <si>
    <t>Jesienne wygrabianie liści - bieżące  nie mniej niż 2 razy (dot. pozostałych trawników wymienionych w wykazie terenów)</t>
  </si>
  <si>
    <r>
      <t xml:space="preserve">Jesienne wygrabianie liści - </t>
    </r>
    <r>
      <rPr>
        <sz val="10"/>
        <rFont val="Czcionka tekstu podstawowego"/>
        <charset val="238"/>
      </rPr>
      <t>bieżące  nie mniej niż 3 razy</t>
    </r>
    <r>
      <rPr>
        <sz val="10"/>
        <rFont val="Czcionka tekstu podstawowego"/>
        <family val="2"/>
        <charset val="238"/>
      </rPr>
      <t xml:space="preserve"> (dot. trawników wymienionych w pozycji 1 i 2 przedmiaru) </t>
    </r>
  </si>
  <si>
    <r>
      <t xml:space="preserve">Jesienne wygrabianie liści - </t>
    </r>
    <r>
      <rPr>
        <sz val="10"/>
        <rFont val="Czcionka tekstu podstawowego"/>
        <charset val="238"/>
      </rPr>
      <t xml:space="preserve">bieżące  nie mniej niż 2 razy </t>
    </r>
    <r>
      <rPr>
        <sz val="10"/>
        <rFont val="Czcionka tekstu podstawowego"/>
        <family val="2"/>
        <charset val="238"/>
      </rPr>
      <t>(dot. trawników na terenach zadrzewionych w sposób zwarty)</t>
    </r>
  </si>
  <si>
    <r>
      <t xml:space="preserve">Jesienne wygrabianie liści - </t>
    </r>
    <r>
      <rPr>
        <sz val="10"/>
        <rFont val="Czcionka tekstu podstawowego"/>
        <charset val="238"/>
      </rPr>
      <t>bieżące  nie mniej niż 3 razy</t>
    </r>
    <r>
      <rPr>
        <sz val="10"/>
        <rFont val="Czcionka tekstu podstawowego"/>
        <family val="2"/>
        <charset val="238"/>
      </rPr>
      <t xml:space="preserve"> (dot. trawników wymienionych w pozycji 1 i 2  przedmiaru)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</si>
</sst>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_-;\-* #,##0.0_-;_-* &quot;-&quot;??_-;_-@_-"/>
    <numFmt numFmtId="166" formatCode="_-* #,##0\ _z_ł_-;\-* #,##0\ _z_ł_-;_-* &quot;-&quot;??\ _z_ł_-;_-@_-"/>
    <numFmt numFmtId="167" formatCode="#,##0.0"/>
  </numFmts>
  <fonts count="2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u/>
      <sz val="10"/>
      <name val="Arial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9"/>
      <name val="Czcionka tekstu podstawowego"/>
      <family val="2"/>
      <charset val="238"/>
    </font>
    <font>
      <sz val="11"/>
      <name val="Czcionka tekstu podstawowego"/>
      <charset val="238"/>
    </font>
    <font>
      <strike/>
      <sz val="10"/>
      <name val="Czcionka tekstu podstawowego"/>
      <family val="2"/>
      <charset val="238"/>
    </font>
    <font>
      <strike/>
      <sz val="11"/>
      <name val="Czcionka tekstu podstawowego"/>
      <family val="2"/>
      <charset val="238"/>
    </font>
    <font>
      <sz val="9"/>
      <name val="Czcionka tekstu podstawowego"/>
      <charset val="238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43" fontId="1" fillId="0" borderId="1" xfId="1" applyFont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43" fontId="1" fillId="0" borderId="1" xfId="1" applyFont="1" applyFill="1" applyBorder="1" applyAlignment="1">
      <alignment horizontal="right" vertical="center"/>
    </xf>
    <xf numFmtId="43" fontId="0" fillId="0" borderId="1" xfId="1" applyFont="1" applyBorder="1"/>
    <xf numFmtId="43" fontId="2" fillId="0" borderId="1" xfId="1" applyFont="1" applyBorder="1"/>
    <xf numFmtId="43" fontId="2" fillId="0" borderId="1" xfId="0" applyNumberFormat="1" applyFont="1" applyBorder="1"/>
    <xf numFmtId="0" fontId="1" fillId="3" borderId="1" xfId="0" applyFont="1" applyFill="1" applyBorder="1" applyAlignment="1">
      <alignment horizontal="right" vertical="center"/>
    </xf>
    <xf numFmtId="43" fontId="1" fillId="0" borderId="1" xfId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3" fontId="0" fillId="0" borderId="0" xfId="0" applyNumberFormat="1"/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top"/>
    </xf>
    <xf numFmtId="43" fontId="8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top" wrapText="1"/>
    </xf>
    <xf numFmtId="165" fontId="1" fillId="2" borderId="1" xfId="1" applyNumberFormat="1" applyFont="1" applyFill="1" applyBorder="1" applyAlignment="1">
      <alignment horizontal="center" vertical="center"/>
    </xf>
    <xf numFmtId="43" fontId="0" fillId="2" borderId="0" xfId="0" applyNumberFormat="1" applyFill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5" fillId="0" borderId="1" xfId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164" fontId="11" fillId="0" borderId="0" xfId="0" applyNumberFormat="1" applyFont="1"/>
    <xf numFmtId="44" fontId="10" fillId="0" borderId="1" xfId="1" applyNumberFormat="1" applyFont="1" applyFill="1" applyBorder="1" applyAlignment="1">
      <alignment horizontal="center" vertical="center"/>
    </xf>
    <xf numFmtId="44" fontId="11" fillId="0" borderId="0" xfId="0" applyNumberFormat="1" applyFont="1"/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1" fillId="0" borderId="1" xfId="0" applyFont="1" applyBorder="1"/>
    <xf numFmtId="44" fontId="14" fillId="0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164" fontId="17" fillId="0" borderId="0" xfId="0" applyNumberFormat="1" applyFont="1"/>
    <xf numFmtId="1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2" fontId="10" fillId="0" borderId="1" xfId="1" applyNumberFormat="1" applyFont="1" applyFill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2" fontId="11" fillId="0" borderId="1" xfId="0" applyNumberFormat="1" applyFont="1" applyBorder="1"/>
    <xf numFmtId="2" fontId="11" fillId="0" borderId="0" xfId="0" applyNumberFormat="1" applyFont="1"/>
    <xf numFmtId="0" fontId="12" fillId="0" borderId="0" xfId="0" applyFont="1"/>
    <xf numFmtId="44" fontId="15" fillId="0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2" fontId="20" fillId="0" borderId="1" xfId="1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1" fillId="0" borderId="0" xfId="0" applyFont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44" fontId="15" fillId="0" borderId="0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15" fillId="0" borderId="1" xfId="0" applyFont="1" applyBorder="1" applyAlignment="1">
      <alignment horizontal="left" vertical="top" wrapText="1"/>
    </xf>
    <xf numFmtId="4" fontId="15" fillId="0" borderId="1" xfId="1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43" fontId="8" fillId="2" borderId="5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43" fontId="8" fillId="2" borderId="7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ownloads/za&#322;&#261;cznik%201%20wykaz%20teren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danie 1"/>
      <sheetName val="zadanie 2"/>
      <sheetName val="Zadanie 3"/>
      <sheetName val="zadanie 4"/>
      <sheetName val="zadanie 5"/>
      <sheetName val="zadanie 6"/>
      <sheetName val="zadanie 7 "/>
      <sheetName val="Zadanie 8"/>
      <sheetName val="zadanie 9"/>
      <sheetName val="zadanie 10"/>
      <sheetName val="zadanie 11"/>
      <sheetName val="zadanie 12"/>
    </sheetNames>
    <sheetDataSet>
      <sheetData sheetId="0"/>
      <sheetData sheetId="1"/>
      <sheetData sheetId="2"/>
      <sheetData sheetId="3"/>
      <sheetData sheetId="4"/>
      <sheetData sheetId="5">
        <row r="54">
          <cell r="E54">
            <v>115928.5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opLeftCell="A7" zoomScale="90" zoomScaleNormal="90" zoomScaleSheetLayoutView="100" workbookViewId="0">
      <selection activeCell="A20" sqref="A20:XFD20"/>
    </sheetView>
  </sheetViews>
  <sheetFormatPr defaultRowHeight="14.25"/>
  <cols>
    <col min="1" max="1" width="3.5" style="49" customWidth="1"/>
    <col min="2" max="2" width="43.625" style="45" customWidth="1"/>
    <col min="3" max="3" width="9.125" style="45" customWidth="1"/>
    <col min="4" max="4" width="10.375" style="83" customWidth="1"/>
    <col min="5" max="5" width="11.375" style="45" customWidth="1"/>
    <col min="6" max="6" width="8" style="45" customWidth="1"/>
    <col min="7" max="7" width="13.125" style="45" customWidth="1"/>
    <col min="8" max="8" width="17.5" style="45" customWidth="1"/>
    <col min="9" max="9" width="14.625" style="45" bestFit="1" customWidth="1"/>
    <col min="10" max="16384" width="9" style="45"/>
  </cols>
  <sheetData>
    <row r="1" spans="1:9">
      <c r="A1" s="110" t="s">
        <v>216</v>
      </c>
      <c r="B1" s="110"/>
      <c r="C1" s="110"/>
      <c r="D1" s="110"/>
      <c r="E1" s="110"/>
      <c r="F1" s="110"/>
      <c r="G1" s="110"/>
    </row>
    <row r="2" spans="1:9" ht="15">
      <c r="A2" s="113" t="s">
        <v>223</v>
      </c>
      <c r="B2" s="113"/>
      <c r="C2" s="113"/>
      <c r="D2" s="113"/>
      <c r="E2" s="113"/>
      <c r="F2" s="113"/>
      <c r="G2" s="113"/>
    </row>
    <row r="3" spans="1:9" ht="15">
      <c r="A3" s="112" t="s">
        <v>224</v>
      </c>
      <c r="B3" s="113"/>
      <c r="C3" s="113"/>
      <c r="D3" s="113"/>
      <c r="E3" s="113"/>
      <c r="F3" s="113"/>
      <c r="G3" s="113"/>
    </row>
    <row r="4" spans="1:9" ht="14.25" customHeight="1">
      <c r="A4" s="114" t="s">
        <v>54</v>
      </c>
      <c r="B4" s="114"/>
      <c r="C4" s="114"/>
      <c r="D4" s="114"/>
      <c r="E4" s="114"/>
      <c r="F4" s="114"/>
      <c r="G4" s="114"/>
    </row>
    <row r="5" spans="1:9" ht="15" customHeight="1">
      <c r="A5" s="115" t="s">
        <v>217</v>
      </c>
      <c r="B5" s="115"/>
      <c r="C5" s="115"/>
      <c r="D5" s="115"/>
      <c r="E5" s="115"/>
      <c r="F5" s="115"/>
      <c r="G5" s="115"/>
    </row>
    <row r="6" spans="1:9" ht="15" customHeight="1">
      <c r="A6" s="115"/>
      <c r="B6" s="115"/>
      <c r="C6" s="115"/>
      <c r="D6" s="115"/>
      <c r="E6" s="115"/>
      <c r="F6" s="115"/>
      <c r="G6" s="115"/>
    </row>
    <row r="7" spans="1:9" ht="15" customHeight="1">
      <c r="A7" s="116"/>
      <c r="B7" s="116"/>
      <c r="C7" s="116"/>
      <c r="D7" s="116"/>
      <c r="E7" s="116"/>
      <c r="F7" s="116"/>
      <c r="G7" s="116"/>
    </row>
    <row r="8" spans="1:9" ht="15" customHeight="1">
      <c r="A8" s="47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63"/>
    </row>
    <row r="9" spans="1:9" ht="36.75" customHeight="1">
      <c r="A9" s="64" t="s">
        <v>0</v>
      </c>
      <c r="B9" s="64" t="s">
        <v>1</v>
      </c>
      <c r="C9" s="64" t="s">
        <v>2</v>
      </c>
      <c r="D9" s="75" t="s">
        <v>213</v>
      </c>
      <c r="E9" s="64" t="s">
        <v>4</v>
      </c>
      <c r="F9" s="64" t="s">
        <v>3</v>
      </c>
      <c r="G9" s="64" t="s">
        <v>214</v>
      </c>
      <c r="H9" s="63"/>
    </row>
    <row r="10" spans="1:9" ht="38.25">
      <c r="A10" s="67">
        <v>1</v>
      </c>
      <c r="B10" s="56" t="s">
        <v>225</v>
      </c>
      <c r="C10" s="67" t="s">
        <v>5</v>
      </c>
      <c r="D10" s="76"/>
      <c r="E10" s="67">
        <v>515.47</v>
      </c>
      <c r="F10" s="67">
        <v>3</v>
      </c>
      <c r="G10" s="85"/>
      <c r="H10" s="70"/>
      <c r="I10" s="54"/>
    </row>
    <row r="11" spans="1:9" ht="38.25">
      <c r="A11" s="67">
        <v>2</v>
      </c>
      <c r="B11" s="56" t="s">
        <v>226</v>
      </c>
      <c r="C11" s="67" t="s">
        <v>5</v>
      </c>
      <c r="D11" s="76"/>
      <c r="E11" s="67">
        <v>1747.96</v>
      </c>
      <c r="F11" s="67">
        <v>2</v>
      </c>
      <c r="G11" s="85"/>
      <c r="H11" s="70"/>
      <c r="I11" s="54"/>
    </row>
    <row r="12" spans="1:9" ht="25.5">
      <c r="A12" s="67">
        <v>3</v>
      </c>
      <c r="B12" s="56" t="s">
        <v>56</v>
      </c>
      <c r="C12" s="67" t="s">
        <v>5</v>
      </c>
      <c r="D12" s="76"/>
      <c r="E12" s="67">
        <v>515.47</v>
      </c>
      <c r="F12" s="67">
        <v>1</v>
      </c>
      <c r="G12" s="85"/>
      <c r="H12" s="70"/>
      <c r="I12" s="54"/>
    </row>
    <row r="13" spans="1:9" ht="25.5">
      <c r="A13" s="67">
        <v>4</v>
      </c>
      <c r="B13" s="56" t="s">
        <v>57</v>
      </c>
      <c r="C13" s="67" t="s">
        <v>5</v>
      </c>
      <c r="D13" s="76"/>
      <c r="E13" s="67">
        <v>515.47</v>
      </c>
      <c r="F13" s="67">
        <v>2</v>
      </c>
      <c r="G13" s="85"/>
      <c r="H13" s="70"/>
      <c r="I13" s="54"/>
    </row>
    <row r="14" spans="1:9">
      <c r="A14" s="67">
        <v>5</v>
      </c>
      <c r="B14" s="56" t="s">
        <v>21</v>
      </c>
      <c r="C14" s="67" t="s">
        <v>100</v>
      </c>
      <c r="D14" s="76"/>
      <c r="E14" s="67">
        <v>100</v>
      </c>
      <c r="F14" s="67">
        <v>1</v>
      </c>
      <c r="G14" s="85"/>
      <c r="H14" s="70"/>
      <c r="I14" s="54"/>
    </row>
    <row r="15" spans="1:9" ht="25.5">
      <c r="A15" s="67">
        <v>6</v>
      </c>
      <c r="B15" s="86" t="s">
        <v>227</v>
      </c>
      <c r="C15" s="67" t="s">
        <v>5</v>
      </c>
      <c r="D15" s="76"/>
      <c r="E15" s="67">
        <v>515.47</v>
      </c>
      <c r="F15" s="67">
        <v>3</v>
      </c>
      <c r="G15" s="85"/>
      <c r="H15" s="70"/>
      <c r="I15" s="54"/>
    </row>
    <row r="16" spans="1:9" ht="38.25">
      <c r="A16" s="67">
        <v>7</v>
      </c>
      <c r="B16" s="86" t="s">
        <v>250</v>
      </c>
      <c r="C16" s="67" t="s">
        <v>5</v>
      </c>
      <c r="D16" s="76"/>
      <c r="E16" s="67">
        <v>1747.96</v>
      </c>
      <c r="F16" s="67">
        <v>2</v>
      </c>
      <c r="G16" s="85"/>
      <c r="H16" s="70"/>
      <c r="I16" s="54"/>
    </row>
    <row r="17" spans="1:9">
      <c r="A17" s="67">
        <v>8</v>
      </c>
      <c r="B17" s="56" t="s">
        <v>195</v>
      </c>
      <c r="C17" s="67" t="s">
        <v>5</v>
      </c>
      <c r="D17" s="76"/>
      <c r="E17" s="67">
        <v>60.54</v>
      </c>
      <c r="F17" s="67">
        <v>4</v>
      </c>
      <c r="G17" s="85"/>
      <c r="H17" s="70"/>
      <c r="I17" s="54"/>
    </row>
    <row r="18" spans="1:9">
      <c r="A18" s="67">
        <v>9</v>
      </c>
      <c r="B18" s="56" t="s">
        <v>23</v>
      </c>
      <c r="C18" s="67" t="s">
        <v>14</v>
      </c>
      <c r="D18" s="76"/>
      <c r="E18" s="67">
        <v>100</v>
      </c>
      <c r="F18" s="67">
        <v>1</v>
      </c>
      <c r="G18" s="85"/>
      <c r="H18" s="70"/>
      <c r="I18" s="54"/>
    </row>
    <row r="19" spans="1:9">
      <c r="A19" s="67">
        <v>10</v>
      </c>
      <c r="B19" s="56" t="s">
        <v>24</v>
      </c>
      <c r="C19" s="67" t="s">
        <v>14</v>
      </c>
      <c r="D19" s="76"/>
      <c r="E19" s="67">
        <v>30</v>
      </c>
      <c r="F19" s="67">
        <v>3</v>
      </c>
      <c r="G19" s="85"/>
      <c r="H19" s="70"/>
      <c r="I19" s="54"/>
    </row>
    <row r="20" spans="1:9">
      <c r="A20" s="67">
        <v>11</v>
      </c>
      <c r="B20" s="56" t="s">
        <v>198</v>
      </c>
      <c r="C20" s="67" t="s">
        <v>14</v>
      </c>
      <c r="D20" s="76"/>
      <c r="E20" s="67">
        <v>50</v>
      </c>
      <c r="F20" s="67">
        <v>1</v>
      </c>
      <c r="G20" s="85"/>
      <c r="H20" s="70"/>
      <c r="I20" s="54"/>
    </row>
    <row r="21" spans="1:9">
      <c r="A21" s="67">
        <v>12</v>
      </c>
      <c r="B21" s="56" t="s">
        <v>26</v>
      </c>
      <c r="C21" s="67" t="s">
        <v>18</v>
      </c>
      <c r="D21" s="76"/>
      <c r="E21" s="67">
        <v>1495</v>
      </c>
      <c r="F21" s="67">
        <v>2</v>
      </c>
      <c r="G21" s="85"/>
      <c r="H21" s="70"/>
      <c r="I21" s="54"/>
    </row>
    <row r="22" spans="1:9">
      <c r="A22" s="67">
        <v>13</v>
      </c>
      <c r="B22" s="56" t="s">
        <v>28</v>
      </c>
      <c r="C22" s="67" t="s">
        <v>18</v>
      </c>
      <c r="D22" s="76"/>
      <c r="E22" s="67">
        <v>1495</v>
      </c>
      <c r="F22" s="67">
        <v>2</v>
      </c>
      <c r="G22" s="85"/>
      <c r="H22" s="70"/>
      <c r="I22" s="54"/>
    </row>
    <row r="23" spans="1:9">
      <c r="A23" s="67">
        <v>14</v>
      </c>
      <c r="B23" s="56" t="s">
        <v>197</v>
      </c>
      <c r="C23" s="67" t="s">
        <v>5</v>
      </c>
      <c r="D23" s="76"/>
      <c r="E23" s="67">
        <v>2.58</v>
      </c>
      <c r="F23" s="67">
        <v>5</v>
      </c>
      <c r="G23" s="85"/>
      <c r="H23" s="70"/>
      <c r="I23" s="54"/>
    </row>
    <row r="24" spans="1:9">
      <c r="A24" s="67">
        <v>15</v>
      </c>
      <c r="B24" s="56" t="s">
        <v>245</v>
      </c>
      <c r="C24" s="67" t="s">
        <v>5</v>
      </c>
      <c r="D24" s="105"/>
      <c r="E24" s="100">
        <v>1</v>
      </c>
      <c r="F24" s="100">
        <v>5</v>
      </c>
      <c r="G24" s="105"/>
      <c r="H24" s="70"/>
      <c r="I24" s="54"/>
    </row>
    <row r="25" spans="1:9" ht="76.5">
      <c r="A25" s="67">
        <v>16</v>
      </c>
      <c r="B25" s="106" t="s">
        <v>244</v>
      </c>
      <c r="C25" s="67" t="s">
        <v>100</v>
      </c>
      <c r="D25" s="76"/>
      <c r="E25" s="67">
        <v>100</v>
      </c>
      <c r="F25" s="67">
        <v>1</v>
      </c>
      <c r="G25" s="85"/>
      <c r="H25" s="70"/>
      <c r="I25" s="54"/>
    </row>
    <row r="26" spans="1:9">
      <c r="A26" s="67">
        <v>17</v>
      </c>
      <c r="B26" s="56" t="s">
        <v>42</v>
      </c>
      <c r="C26" s="67" t="s">
        <v>14</v>
      </c>
      <c r="D26" s="76"/>
      <c r="E26" s="67">
        <v>50</v>
      </c>
      <c r="F26" s="67">
        <v>1</v>
      </c>
      <c r="G26" s="85"/>
      <c r="H26" s="70"/>
      <c r="I26" s="54"/>
    </row>
    <row r="27" spans="1:9">
      <c r="A27" s="67">
        <v>18</v>
      </c>
      <c r="B27" s="56" t="s">
        <v>43</v>
      </c>
      <c r="C27" s="67" t="s">
        <v>14</v>
      </c>
      <c r="D27" s="76"/>
      <c r="E27" s="67">
        <v>50</v>
      </c>
      <c r="F27" s="67">
        <v>1</v>
      </c>
      <c r="G27" s="85"/>
      <c r="H27" s="70"/>
      <c r="I27" s="54"/>
    </row>
    <row r="28" spans="1:9">
      <c r="A28" s="67">
        <v>19</v>
      </c>
      <c r="B28" s="56" t="s">
        <v>31</v>
      </c>
      <c r="C28" s="67" t="s">
        <v>14</v>
      </c>
      <c r="D28" s="76"/>
      <c r="E28" s="67">
        <v>50</v>
      </c>
      <c r="F28" s="67">
        <v>1</v>
      </c>
      <c r="G28" s="85"/>
      <c r="H28" s="70"/>
      <c r="I28" s="54"/>
    </row>
    <row r="29" spans="1:9">
      <c r="A29" s="67">
        <v>20</v>
      </c>
      <c r="B29" s="56" t="s">
        <v>32</v>
      </c>
      <c r="C29" s="67" t="s">
        <v>18</v>
      </c>
      <c r="D29" s="76"/>
      <c r="E29" s="67">
        <v>50</v>
      </c>
      <c r="F29" s="67">
        <v>1</v>
      </c>
      <c r="G29" s="85"/>
      <c r="H29" s="70"/>
      <c r="I29" s="54"/>
    </row>
    <row r="30" spans="1:9" ht="25.5">
      <c r="A30" s="67">
        <v>21</v>
      </c>
      <c r="B30" s="56" t="s">
        <v>59</v>
      </c>
      <c r="C30" s="67" t="s">
        <v>14</v>
      </c>
      <c r="D30" s="76"/>
      <c r="E30" s="67">
        <v>9</v>
      </c>
      <c r="F30" s="67">
        <v>12</v>
      </c>
      <c r="G30" s="85"/>
      <c r="H30" s="70"/>
      <c r="I30" s="54"/>
    </row>
    <row r="31" spans="1:9" ht="25.5">
      <c r="A31" s="67">
        <v>22</v>
      </c>
      <c r="B31" s="56" t="s">
        <v>39</v>
      </c>
      <c r="C31" s="67" t="s">
        <v>7</v>
      </c>
      <c r="D31" s="76"/>
      <c r="E31" s="67">
        <v>170.3</v>
      </c>
      <c r="F31" s="67">
        <v>1</v>
      </c>
      <c r="G31" s="85"/>
      <c r="H31" s="70"/>
      <c r="I31" s="54"/>
    </row>
    <row r="32" spans="1:9">
      <c r="A32" s="67">
        <v>23</v>
      </c>
      <c r="B32" s="56" t="s">
        <v>44</v>
      </c>
      <c r="C32" s="67" t="s">
        <v>7</v>
      </c>
      <c r="D32" s="76"/>
      <c r="E32" s="67">
        <v>41.3</v>
      </c>
      <c r="F32" s="67">
        <v>1</v>
      </c>
      <c r="G32" s="85"/>
      <c r="H32" s="70"/>
      <c r="I32" s="54"/>
    </row>
    <row r="33" spans="1:9" ht="25.5">
      <c r="A33" s="67">
        <v>24</v>
      </c>
      <c r="B33" s="66" t="s">
        <v>40</v>
      </c>
      <c r="C33" s="67" t="s">
        <v>7</v>
      </c>
      <c r="D33" s="76"/>
      <c r="E33" s="67">
        <v>170.3</v>
      </c>
      <c r="F33" s="67">
        <v>1</v>
      </c>
      <c r="G33" s="85"/>
      <c r="H33" s="70"/>
      <c r="I33" s="54"/>
    </row>
    <row r="34" spans="1:9">
      <c r="A34" s="67">
        <v>25</v>
      </c>
      <c r="B34" s="56" t="s">
        <v>45</v>
      </c>
      <c r="C34" s="67" t="s">
        <v>7</v>
      </c>
      <c r="D34" s="76"/>
      <c r="E34" s="67">
        <v>41.3</v>
      </c>
      <c r="F34" s="67">
        <v>1</v>
      </c>
      <c r="G34" s="85"/>
      <c r="H34" s="70"/>
      <c r="I34" s="54"/>
    </row>
    <row r="35" spans="1:9">
      <c r="A35" s="111">
        <v>26</v>
      </c>
      <c r="B35" s="56" t="s">
        <v>8</v>
      </c>
      <c r="C35" s="67"/>
      <c r="D35" s="76"/>
      <c r="E35" s="67"/>
      <c r="F35" s="67"/>
      <c r="G35" s="85"/>
      <c r="H35" s="70"/>
      <c r="I35" s="54"/>
    </row>
    <row r="36" spans="1:9">
      <c r="A36" s="111"/>
      <c r="B36" s="56" t="s">
        <v>12</v>
      </c>
      <c r="C36" s="67" t="s">
        <v>14</v>
      </c>
      <c r="D36" s="87"/>
      <c r="E36" s="67">
        <v>1</v>
      </c>
      <c r="F36" s="67">
        <v>2</v>
      </c>
      <c r="G36" s="85"/>
      <c r="H36" s="70"/>
      <c r="I36" s="54"/>
    </row>
    <row r="37" spans="1:9">
      <c r="A37" s="111"/>
      <c r="B37" s="56" t="s">
        <v>9</v>
      </c>
      <c r="C37" s="67" t="s">
        <v>14</v>
      </c>
      <c r="D37" s="87"/>
      <c r="E37" s="67">
        <v>1</v>
      </c>
      <c r="F37" s="67">
        <v>1</v>
      </c>
      <c r="G37" s="85"/>
      <c r="H37" s="70"/>
      <c r="I37" s="54"/>
    </row>
    <row r="38" spans="1:9">
      <c r="A38" s="111"/>
      <c r="B38" s="56" t="s">
        <v>10</v>
      </c>
      <c r="C38" s="67" t="s">
        <v>14</v>
      </c>
      <c r="D38" s="87"/>
      <c r="E38" s="67">
        <v>1</v>
      </c>
      <c r="F38" s="67">
        <v>1</v>
      </c>
      <c r="G38" s="85"/>
      <c r="H38" s="70"/>
      <c r="I38" s="54"/>
    </row>
    <row r="39" spans="1:9">
      <c r="A39" s="111"/>
      <c r="B39" s="56" t="s">
        <v>11</v>
      </c>
      <c r="C39" s="67" t="s">
        <v>14</v>
      </c>
      <c r="D39" s="87"/>
      <c r="E39" s="67">
        <v>1</v>
      </c>
      <c r="F39" s="67">
        <v>1</v>
      </c>
      <c r="G39" s="85"/>
      <c r="H39" s="70"/>
      <c r="I39" s="54"/>
    </row>
    <row r="40" spans="1:9">
      <c r="A40" s="111"/>
      <c r="B40" s="56" t="s">
        <v>13</v>
      </c>
      <c r="C40" s="67" t="s">
        <v>14</v>
      </c>
      <c r="D40" s="87"/>
      <c r="E40" s="67">
        <v>1</v>
      </c>
      <c r="F40" s="67">
        <v>1</v>
      </c>
      <c r="G40" s="85"/>
      <c r="H40" s="70"/>
      <c r="I40" s="54"/>
    </row>
    <row r="41" spans="1:9">
      <c r="A41" s="67">
        <v>27</v>
      </c>
      <c r="B41" s="56" t="s">
        <v>15</v>
      </c>
      <c r="C41" s="67" t="s">
        <v>14</v>
      </c>
      <c r="D41" s="87"/>
      <c r="E41" s="67">
        <v>95</v>
      </c>
      <c r="F41" s="67">
        <v>12</v>
      </c>
      <c r="G41" s="85"/>
      <c r="H41" s="70"/>
      <c r="I41" s="54"/>
    </row>
    <row r="42" spans="1:9">
      <c r="A42" s="67">
        <v>28</v>
      </c>
      <c r="B42" s="56" t="s">
        <v>221</v>
      </c>
      <c r="C42" s="67" t="s">
        <v>14</v>
      </c>
      <c r="D42" s="87"/>
      <c r="E42" s="67">
        <v>120</v>
      </c>
      <c r="F42" s="67">
        <v>1</v>
      </c>
      <c r="G42" s="85"/>
      <c r="H42" s="70"/>
      <c r="I42" s="54"/>
    </row>
    <row r="43" spans="1:9">
      <c r="A43" s="67">
        <v>29</v>
      </c>
      <c r="B43" s="56" t="s">
        <v>41</v>
      </c>
      <c r="C43" s="67" t="s">
        <v>14</v>
      </c>
      <c r="D43" s="87"/>
      <c r="E43" s="67">
        <v>95</v>
      </c>
      <c r="F43" s="67">
        <v>1</v>
      </c>
      <c r="G43" s="85"/>
      <c r="H43" s="70"/>
      <c r="I43" s="54"/>
    </row>
    <row r="44" spans="1:9" ht="25.5">
      <c r="A44" s="67">
        <v>30</v>
      </c>
      <c r="B44" s="46" t="s">
        <v>196</v>
      </c>
      <c r="C44" s="44" t="s">
        <v>5</v>
      </c>
      <c r="D44" s="79"/>
      <c r="E44" s="44">
        <v>142.41999999999999</v>
      </c>
      <c r="F44" s="44">
        <v>12</v>
      </c>
      <c r="G44" s="53"/>
      <c r="H44" s="52"/>
      <c r="I44" s="54"/>
    </row>
    <row r="45" spans="1:9" ht="25.5">
      <c r="A45" s="67">
        <v>31</v>
      </c>
      <c r="B45" s="46" t="s">
        <v>34</v>
      </c>
      <c r="C45" s="44" t="s">
        <v>5</v>
      </c>
      <c r="D45" s="79"/>
      <c r="E45" s="44">
        <v>96.44</v>
      </c>
      <c r="F45" s="44">
        <v>12</v>
      </c>
      <c r="G45" s="53"/>
      <c r="H45" s="52"/>
      <c r="I45" s="54"/>
    </row>
    <row r="46" spans="1:9" ht="25.5">
      <c r="A46" s="67">
        <v>32</v>
      </c>
      <c r="B46" s="46" t="s">
        <v>35</v>
      </c>
      <c r="C46" s="44" t="s">
        <v>17</v>
      </c>
      <c r="D46" s="80"/>
      <c r="E46" s="44">
        <v>6.58</v>
      </c>
      <c r="F46" s="44">
        <v>12</v>
      </c>
      <c r="G46" s="53"/>
      <c r="H46" s="52"/>
      <c r="I46" s="54"/>
    </row>
    <row r="47" spans="1:9" ht="25.5">
      <c r="A47" s="67">
        <v>33</v>
      </c>
      <c r="B47" s="46" t="s">
        <v>36</v>
      </c>
      <c r="C47" s="44" t="s">
        <v>17</v>
      </c>
      <c r="D47" s="80"/>
      <c r="E47" s="44">
        <v>3.51</v>
      </c>
      <c r="F47" s="44">
        <v>12</v>
      </c>
      <c r="G47" s="53"/>
      <c r="H47" s="52"/>
      <c r="I47" s="54"/>
    </row>
    <row r="48" spans="1:9" ht="25.5">
      <c r="A48" s="67">
        <v>34</v>
      </c>
      <c r="B48" s="46" t="s">
        <v>37</v>
      </c>
      <c r="C48" s="44" t="s">
        <v>17</v>
      </c>
      <c r="D48" s="80"/>
      <c r="E48" s="44">
        <v>16.57</v>
      </c>
      <c r="F48" s="44">
        <v>12</v>
      </c>
      <c r="G48" s="53"/>
      <c r="H48" s="52"/>
      <c r="I48" s="54"/>
    </row>
    <row r="49" spans="1:9">
      <c r="A49" s="44"/>
      <c r="B49" s="57" t="s">
        <v>207</v>
      </c>
      <c r="C49" s="44"/>
      <c r="D49" s="80"/>
      <c r="E49" s="44"/>
      <c r="F49" s="44"/>
      <c r="G49" s="61"/>
      <c r="H49" s="52"/>
      <c r="I49" s="54"/>
    </row>
    <row r="50" spans="1:9">
      <c r="A50" s="44">
        <v>35</v>
      </c>
      <c r="B50" s="46" t="s">
        <v>20</v>
      </c>
      <c r="C50" s="44" t="s">
        <v>5</v>
      </c>
      <c r="D50" s="79"/>
      <c r="E50" s="44">
        <v>106.97</v>
      </c>
      <c r="F50" s="44">
        <v>70</v>
      </c>
      <c r="G50" s="53"/>
      <c r="H50" s="52"/>
      <c r="I50" s="54"/>
    </row>
    <row r="51" spans="1:9" ht="25.5">
      <c r="A51" s="48"/>
      <c r="B51" s="57" t="s">
        <v>208</v>
      </c>
      <c r="C51" s="58"/>
      <c r="D51" s="81"/>
      <c r="E51" s="59"/>
      <c r="F51" s="58"/>
      <c r="G51" s="61"/>
      <c r="H51" s="52"/>
      <c r="I51" s="54"/>
    </row>
    <row r="52" spans="1:9">
      <c r="A52" s="48"/>
      <c r="B52" s="56" t="s">
        <v>200</v>
      </c>
      <c r="C52" s="44"/>
      <c r="D52" s="79"/>
      <c r="E52" s="60"/>
      <c r="F52" s="44"/>
      <c r="G52" s="53"/>
      <c r="H52" s="52"/>
      <c r="I52" s="54"/>
    </row>
    <row r="53" spans="1:9" ht="25.5">
      <c r="A53" s="48"/>
      <c r="B53" s="57" t="s">
        <v>240</v>
      </c>
      <c r="C53" s="60"/>
      <c r="D53" s="82"/>
      <c r="E53" s="60"/>
      <c r="F53" s="60"/>
      <c r="G53" s="61"/>
      <c r="H53" s="52"/>
      <c r="I53" s="54"/>
    </row>
    <row r="54" spans="1:9">
      <c r="A54" s="48">
        <v>36</v>
      </c>
      <c r="B54" s="66" t="s">
        <v>238</v>
      </c>
      <c r="C54" s="67" t="s">
        <v>5</v>
      </c>
      <c r="D54" s="76"/>
      <c r="E54" s="67">
        <v>2263.4299999999998</v>
      </c>
      <c r="F54" s="67">
        <v>1</v>
      </c>
      <c r="G54" s="60"/>
      <c r="H54" s="94"/>
    </row>
    <row r="55" spans="1:9">
      <c r="A55" s="48"/>
      <c r="B55" s="95" t="s">
        <v>239</v>
      </c>
      <c r="C55" s="67"/>
      <c r="D55" s="76"/>
      <c r="E55" s="67"/>
      <c r="F55" s="67"/>
      <c r="G55" s="60"/>
      <c r="H55" s="94"/>
    </row>
    <row r="56" spans="1:9">
      <c r="A56" s="48"/>
      <c r="B56" s="56" t="s">
        <v>200</v>
      </c>
      <c r="C56" s="67"/>
      <c r="D56" s="76"/>
      <c r="E56" s="67"/>
      <c r="F56" s="67"/>
      <c r="G56" s="60"/>
      <c r="H56" s="94"/>
    </row>
    <row r="57" spans="1:9">
      <c r="A57" s="48"/>
      <c r="B57" s="101" t="s">
        <v>241</v>
      </c>
      <c r="C57" s="67"/>
      <c r="D57" s="76"/>
      <c r="E57" s="67"/>
      <c r="F57" s="67"/>
      <c r="G57" s="60"/>
      <c r="H57" s="94"/>
    </row>
    <row r="58" spans="1:9" ht="25.5">
      <c r="B58" s="102" t="s">
        <v>246</v>
      </c>
      <c r="C58" s="67"/>
      <c r="D58" s="76"/>
      <c r="E58" s="67"/>
      <c r="F58" s="67"/>
      <c r="G58" s="60"/>
      <c r="H58" s="94"/>
    </row>
    <row r="59" spans="1:9">
      <c r="B59" s="103" t="s">
        <v>200</v>
      </c>
      <c r="C59" s="60"/>
      <c r="D59" s="82"/>
      <c r="E59" s="60"/>
      <c r="F59" s="60"/>
      <c r="G59" s="60"/>
    </row>
    <row r="60" spans="1:9" ht="25.5">
      <c r="B60" s="104" t="s">
        <v>247</v>
      </c>
      <c r="C60" s="60"/>
      <c r="D60" s="82"/>
      <c r="E60" s="60"/>
      <c r="F60" s="60"/>
      <c r="G60" s="60"/>
    </row>
    <row r="62" spans="1:9" ht="45">
      <c r="B62" s="92" t="s">
        <v>242</v>
      </c>
    </row>
  </sheetData>
  <mergeCells count="7">
    <mergeCell ref="A1:G1"/>
    <mergeCell ref="A35:A40"/>
    <mergeCell ref="A3:G3"/>
    <mergeCell ref="A4:G4"/>
    <mergeCell ref="A2:G2"/>
    <mergeCell ref="A5:G6"/>
    <mergeCell ref="A7:G7"/>
  </mergeCells>
  <phoneticPr fontId="9" type="noConversion"/>
  <pageMargins left="0.25" right="0.25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3"/>
  <sheetViews>
    <sheetView view="pageBreakPreview" zoomScaleNormal="100" zoomScaleSheetLayoutView="100" workbookViewId="0">
      <selection sqref="A1:XFD1048576"/>
    </sheetView>
  </sheetViews>
  <sheetFormatPr defaultRowHeight="14.25"/>
  <cols>
    <col min="1" max="1" width="3.5" customWidth="1"/>
    <col min="2" max="2" width="54.25" customWidth="1"/>
    <col min="7" max="7" width="10.625" customWidth="1"/>
    <col min="9" max="9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192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6">
      <c r="A8" s="1" t="s">
        <v>0</v>
      </c>
      <c r="B8" s="1" t="s">
        <v>1</v>
      </c>
      <c r="C8" s="1" t="s">
        <v>2</v>
      </c>
      <c r="D8" s="1" t="s">
        <v>4</v>
      </c>
      <c r="E8" s="17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90</v>
      </c>
      <c r="C9" s="2" t="s">
        <v>7</v>
      </c>
      <c r="D9" s="2">
        <v>300</v>
      </c>
      <c r="E9" s="11">
        <v>80</v>
      </c>
      <c r="F9" s="2">
        <v>1</v>
      </c>
      <c r="G9" s="11">
        <v>24000</v>
      </c>
    </row>
    <row r="10" spans="1:7">
      <c r="A10" s="3">
        <v>2</v>
      </c>
      <c r="B10" s="1" t="s">
        <v>91</v>
      </c>
      <c r="C10" s="2" t="s">
        <v>17</v>
      </c>
      <c r="D10" s="2">
        <v>5</v>
      </c>
      <c r="E10" s="11">
        <v>4000</v>
      </c>
      <c r="F10" s="2">
        <v>1</v>
      </c>
      <c r="G10" s="11">
        <v>20000</v>
      </c>
    </row>
    <row r="11" spans="1:7">
      <c r="A11" s="3">
        <v>3</v>
      </c>
      <c r="B11" s="1" t="s">
        <v>92</v>
      </c>
      <c r="C11" s="2" t="s">
        <v>14</v>
      </c>
      <c r="D11" s="2">
        <v>70</v>
      </c>
      <c r="E11" s="11">
        <v>60</v>
      </c>
      <c r="F11" s="2">
        <v>1</v>
      </c>
      <c r="G11" s="11">
        <v>4200</v>
      </c>
    </row>
    <row r="12" spans="1:7" ht="25.5">
      <c r="A12" s="3">
        <v>4</v>
      </c>
      <c r="B12" s="1" t="s">
        <v>93</v>
      </c>
      <c r="C12" s="2" t="s">
        <v>14</v>
      </c>
      <c r="D12" s="2">
        <v>200</v>
      </c>
      <c r="E12" s="11">
        <v>40</v>
      </c>
      <c r="F12" s="2">
        <v>1</v>
      </c>
      <c r="G12" s="11">
        <v>8000</v>
      </c>
    </row>
    <row r="13" spans="1:7">
      <c r="A13" s="3">
        <v>5</v>
      </c>
      <c r="B13" s="1" t="s">
        <v>94</v>
      </c>
      <c r="C13" s="2" t="s">
        <v>14</v>
      </c>
      <c r="D13" s="2">
        <v>200</v>
      </c>
      <c r="E13" s="11">
        <v>40</v>
      </c>
      <c r="F13" s="2">
        <v>1</v>
      </c>
      <c r="G13" s="11">
        <v>8000</v>
      </c>
    </row>
    <row r="14" spans="1:7">
      <c r="A14" s="3">
        <v>6</v>
      </c>
      <c r="B14" s="1" t="s">
        <v>95</v>
      </c>
      <c r="C14" s="2" t="s">
        <v>14</v>
      </c>
      <c r="D14" s="2">
        <v>149</v>
      </c>
      <c r="E14" s="11">
        <v>5</v>
      </c>
      <c r="F14" s="2">
        <v>8</v>
      </c>
      <c r="G14" s="11">
        <v>5960</v>
      </c>
    </row>
    <row r="15" spans="1:7">
      <c r="A15" s="3">
        <v>7</v>
      </c>
      <c r="B15" s="1" t="s">
        <v>96</v>
      </c>
      <c r="C15" s="2" t="s">
        <v>14</v>
      </c>
      <c r="D15" s="2">
        <v>15</v>
      </c>
      <c r="E15" s="11">
        <v>5</v>
      </c>
      <c r="F15" s="2">
        <v>8</v>
      </c>
      <c r="G15" s="11">
        <v>600</v>
      </c>
    </row>
    <row r="16" spans="1:7">
      <c r="A16" s="3">
        <v>8</v>
      </c>
      <c r="B16" s="1" t="s">
        <v>97</v>
      </c>
      <c r="C16" s="2" t="s">
        <v>17</v>
      </c>
      <c r="D16" s="2">
        <v>7</v>
      </c>
      <c r="E16" s="11">
        <v>600</v>
      </c>
      <c r="F16" s="2">
        <v>3</v>
      </c>
      <c r="G16" s="11">
        <v>12600</v>
      </c>
    </row>
    <row r="17" spans="1:9">
      <c r="A17" s="3">
        <v>9</v>
      </c>
      <c r="B17" s="1" t="s">
        <v>98</v>
      </c>
      <c r="C17" s="2" t="s">
        <v>17</v>
      </c>
      <c r="D17" s="2">
        <v>3</v>
      </c>
      <c r="E17" s="11">
        <v>600</v>
      </c>
      <c r="F17" s="2">
        <v>2</v>
      </c>
      <c r="G17" s="11">
        <v>3600</v>
      </c>
    </row>
    <row r="18" spans="1:9" ht="25.5">
      <c r="A18" s="3">
        <v>10</v>
      </c>
      <c r="B18" s="1" t="s">
        <v>99</v>
      </c>
      <c r="C18" s="2" t="s">
        <v>100</v>
      </c>
      <c r="D18" s="2">
        <v>484</v>
      </c>
      <c r="E18" s="11">
        <v>1.5</v>
      </c>
      <c r="F18" s="2">
        <v>12</v>
      </c>
      <c r="G18" s="11">
        <v>8712</v>
      </c>
    </row>
    <row r="19" spans="1:9">
      <c r="A19" s="3">
        <v>11</v>
      </c>
      <c r="B19" s="1" t="s">
        <v>101</v>
      </c>
      <c r="C19" s="2" t="s">
        <v>7</v>
      </c>
      <c r="D19" s="2">
        <v>88</v>
      </c>
      <c r="E19" s="11">
        <v>120</v>
      </c>
      <c r="F19" s="2">
        <v>1</v>
      </c>
      <c r="G19" s="11">
        <v>10560</v>
      </c>
    </row>
    <row r="20" spans="1:9" ht="38.25">
      <c r="A20" s="3">
        <v>12</v>
      </c>
      <c r="B20" s="1" t="s">
        <v>113</v>
      </c>
      <c r="C20" s="2" t="s">
        <v>14</v>
      </c>
      <c r="D20" s="2">
        <v>56</v>
      </c>
      <c r="E20" s="11">
        <v>15</v>
      </c>
      <c r="F20" s="2">
        <v>12</v>
      </c>
      <c r="G20" s="11">
        <v>10080</v>
      </c>
    </row>
    <row r="21" spans="1:9" ht="25.5">
      <c r="A21" s="3">
        <v>13</v>
      </c>
      <c r="B21" s="1" t="s">
        <v>102</v>
      </c>
      <c r="C21" s="2" t="s">
        <v>14</v>
      </c>
      <c r="D21" s="2">
        <v>5</v>
      </c>
      <c r="E21" s="11">
        <v>20</v>
      </c>
      <c r="F21" s="2">
        <v>12</v>
      </c>
      <c r="G21" s="11">
        <v>1200</v>
      </c>
    </row>
    <row r="22" spans="1:9">
      <c r="A22" s="3">
        <v>14</v>
      </c>
      <c r="B22" s="1" t="s">
        <v>103</v>
      </c>
      <c r="C22" s="2" t="s">
        <v>14</v>
      </c>
      <c r="D22" s="2">
        <v>17</v>
      </c>
      <c r="E22" s="11">
        <v>40</v>
      </c>
      <c r="F22" s="2">
        <v>1</v>
      </c>
      <c r="G22" s="11">
        <v>680</v>
      </c>
    </row>
    <row r="23" spans="1:9">
      <c r="A23" s="3">
        <v>15</v>
      </c>
      <c r="B23" s="1" t="s">
        <v>104</v>
      </c>
      <c r="C23" s="2" t="s">
        <v>17</v>
      </c>
      <c r="D23" s="2">
        <v>48</v>
      </c>
      <c r="E23" s="11">
        <v>20</v>
      </c>
      <c r="F23" s="2">
        <v>12</v>
      </c>
      <c r="G23" s="11">
        <v>11520</v>
      </c>
    </row>
    <row r="24" spans="1:9">
      <c r="A24" s="3">
        <v>16</v>
      </c>
      <c r="B24" s="1" t="s">
        <v>114</v>
      </c>
      <c r="C24" s="2" t="s">
        <v>14</v>
      </c>
      <c r="D24" s="2">
        <v>30</v>
      </c>
      <c r="E24" s="11">
        <v>10</v>
      </c>
      <c r="F24" s="2">
        <v>12</v>
      </c>
      <c r="G24" s="11">
        <v>3600</v>
      </c>
    </row>
    <row r="25" spans="1:9">
      <c r="A25" s="3">
        <v>17</v>
      </c>
      <c r="B25" s="1" t="s">
        <v>105</v>
      </c>
      <c r="C25" s="2" t="s">
        <v>14</v>
      </c>
      <c r="D25" s="2">
        <v>55</v>
      </c>
      <c r="E25" s="11">
        <v>5</v>
      </c>
      <c r="F25" s="2">
        <v>12</v>
      </c>
      <c r="G25" s="11">
        <v>3300</v>
      </c>
    </row>
    <row r="26" spans="1:9">
      <c r="A26" s="3">
        <v>18</v>
      </c>
      <c r="B26" s="1" t="s">
        <v>106</v>
      </c>
      <c r="C26" s="2" t="s">
        <v>107</v>
      </c>
      <c r="D26" s="2">
        <v>0.7</v>
      </c>
      <c r="E26" s="11">
        <v>20</v>
      </c>
      <c r="F26" s="2">
        <v>1</v>
      </c>
      <c r="G26" s="11">
        <v>1400</v>
      </c>
    </row>
    <row r="27" spans="1:9">
      <c r="A27" s="3">
        <v>19</v>
      </c>
      <c r="B27" s="1" t="s">
        <v>108</v>
      </c>
      <c r="C27" s="2" t="s">
        <v>107</v>
      </c>
      <c r="D27" s="2">
        <v>12.4</v>
      </c>
      <c r="E27" s="11">
        <v>5</v>
      </c>
      <c r="F27" s="2">
        <v>1</v>
      </c>
      <c r="G27" s="11">
        <v>6200</v>
      </c>
    </row>
    <row r="28" spans="1:9">
      <c r="A28" s="3">
        <v>20</v>
      </c>
      <c r="B28" s="1" t="s">
        <v>109</v>
      </c>
      <c r="C28" s="2" t="s">
        <v>107</v>
      </c>
      <c r="D28" s="2">
        <v>28.1</v>
      </c>
      <c r="E28" s="11">
        <v>1</v>
      </c>
      <c r="F28" s="2">
        <v>1</v>
      </c>
      <c r="G28" s="11">
        <v>2810</v>
      </c>
    </row>
    <row r="29" spans="1:9">
      <c r="A29" s="3">
        <v>21</v>
      </c>
      <c r="B29" s="1" t="s">
        <v>110</v>
      </c>
      <c r="C29" s="6" t="s">
        <v>100</v>
      </c>
      <c r="D29" s="6">
        <v>442</v>
      </c>
      <c r="E29" s="26">
        <v>4</v>
      </c>
      <c r="F29" s="6">
        <v>12</v>
      </c>
      <c r="G29" s="26">
        <v>21216</v>
      </c>
    </row>
    <row r="30" spans="1:9">
      <c r="A30" s="3">
        <v>22</v>
      </c>
      <c r="B30" s="1" t="s">
        <v>111</v>
      </c>
      <c r="C30" s="6" t="s">
        <v>18</v>
      </c>
      <c r="D30" s="6">
        <v>1475</v>
      </c>
      <c r="E30" s="26">
        <v>4</v>
      </c>
      <c r="F30" s="6">
        <v>2</v>
      </c>
      <c r="G30" s="26">
        <v>11800</v>
      </c>
    </row>
    <row r="31" spans="1:9">
      <c r="A31" s="3"/>
      <c r="B31" s="1"/>
      <c r="C31" s="6"/>
      <c r="D31" s="6"/>
      <c r="E31" s="26"/>
      <c r="F31" s="6"/>
      <c r="G31" s="27">
        <f>SUM(G9:G30)</f>
        <v>180038</v>
      </c>
      <c r="I31" s="28"/>
    </row>
    <row r="32" spans="1:9">
      <c r="A32" s="3">
        <v>23</v>
      </c>
      <c r="B32" s="1" t="s">
        <v>112</v>
      </c>
      <c r="C32" s="6" t="s">
        <v>100</v>
      </c>
      <c r="D32" s="6">
        <v>100</v>
      </c>
      <c r="E32" s="26">
        <v>50</v>
      </c>
      <c r="F32" s="6">
        <v>1</v>
      </c>
      <c r="G32" s="26">
        <v>5000</v>
      </c>
    </row>
    <row r="33" spans="1:7">
      <c r="A33" s="3"/>
      <c r="B33" s="1"/>
      <c r="C33" s="6"/>
      <c r="D33" s="6"/>
      <c r="E33" s="26"/>
      <c r="F33" s="6"/>
      <c r="G33" s="27">
        <f>SUM(G31:G32)</f>
        <v>185038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0"/>
  <sheetViews>
    <sheetView workbookViewId="0">
      <selection activeCell="G49" sqref="G49"/>
    </sheetView>
  </sheetViews>
  <sheetFormatPr defaultRowHeight="14.25"/>
  <cols>
    <col min="1" max="1" width="3.5" customWidth="1"/>
    <col min="2" max="2" width="43.625" customWidth="1"/>
    <col min="3" max="3" width="8" customWidth="1"/>
    <col min="5" max="5" width="6.75" customWidth="1"/>
    <col min="6" max="6" width="5.625" customWidth="1"/>
    <col min="7" max="7" width="13.12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 ht="14.25" customHeight="1">
      <c r="A4" s="138" t="s">
        <v>54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/>
      <c r="G7" s="5">
        <v>6</v>
      </c>
    </row>
    <row r="8" spans="1:7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121</v>
      </c>
      <c r="F8" s="1" t="s">
        <v>3</v>
      </c>
      <c r="G8" s="10" t="s">
        <v>122</v>
      </c>
    </row>
    <row r="9" spans="1:7" ht="38.25">
      <c r="A9" s="3">
        <v>1</v>
      </c>
      <c r="B9" s="1" t="s">
        <v>55</v>
      </c>
      <c r="C9" s="2" t="s">
        <v>5</v>
      </c>
      <c r="D9" s="2">
        <v>515.38</v>
      </c>
      <c r="E9" s="2"/>
      <c r="F9" s="2">
        <v>5</v>
      </c>
      <c r="G9" s="11"/>
    </row>
    <row r="10" spans="1:7" ht="38.25">
      <c r="A10" s="3">
        <v>2</v>
      </c>
      <c r="B10" s="1" t="s">
        <v>52</v>
      </c>
      <c r="C10" s="2" t="s">
        <v>5</v>
      </c>
      <c r="D10" s="2">
        <v>1748.05</v>
      </c>
      <c r="E10" s="2"/>
      <c r="F10" s="2">
        <v>3</v>
      </c>
      <c r="G10" s="11"/>
    </row>
    <row r="11" spans="1:7" ht="25.5">
      <c r="A11" s="3">
        <v>3</v>
      </c>
      <c r="B11" s="1" t="s">
        <v>56</v>
      </c>
      <c r="C11" s="2" t="s">
        <v>5</v>
      </c>
      <c r="D11" s="2">
        <v>515.38</v>
      </c>
      <c r="E11" s="2"/>
      <c r="F11" s="2">
        <v>1</v>
      </c>
      <c r="G11" s="11"/>
    </row>
    <row r="12" spans="1:7" ht="25.5">
      <c r="A12" s="3">
        <v>4</v>
      </c>
      <c r="B12" s="1" t="s">
        <v>57</v>
      </c>
      <c r="C12" s="2" t="s">
        <v>5</v>
      </c>
      <c r="D12" s="2">
        <v>515.38</v>
      </c>
      <c r="E12" s="2"/>
      <c r="F12" s="2">
        <v>2</v>
      </c>
      <c r="G12" s="11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1"/>
      <c r="F13" s="2">
        <v>1</v>
      </c>
      <c r="G13" s="11"/>
    </row>
    <row r="14" spans="1:7" ht="25.5">
      <c r="A14" s="3">
        <v>6</v>
      </c>
      <c r="B14" s="1" t="s">
        <v>58</v>
      </c>
      <c r="C14" s="2" t="s">
        <v>5</v>
      </c>
      <c r="D14" s="2">
        <v>515.38</v>
      </c>
      <c r="E14" s="2"/>
      <c r="F14" s="2">
        <v>3</v>
      </c>
      <c r="G14" s="11"/>
    </row>
    <row r="15" spans="1:7" ht="25.5">
      <c r="A15" s="3">
        <v>7</v>
      </c>
      <c r="B15" s="1" t="s">
        <v>53</v>
      </c>
      <c r="C15" s="2" t="s">
        <v>5</v>
      </c>
      <c r="D15" s="2">
        <v>1748.05</v>
      </c>
      <c r="E15" s="2"/>
      <c r="F15" s="2">
        <v>1</v>
      </c>
      <c r="G15" s="11"/>
    </row>
    <row r="16" spans="1:7">
      <c r="A16" s="3">
        <v>8</v>
      </c>
      <c r="B16" s="1" t="s">
        <v>22</v>
      </c>
      <c r="C16" s="2" t="s">
        <v>5</v>
      </c>
      <c r="D16" s="2">
        <v>60.54</v>
      </c>
      <c r="E16" s="2"/>
      <c r="F16" s="2">
        <v>8</v>
      </c>
      <c r="G16" s="11"/>
    </row>
    <row r="17" spans="1:7">
      <c r="A17" s="3">
        <v>9</v>
      </c>
      <c r="B17" s="1" t="s">
        <v>23</v>
      </c>
      <c r="C17" s="2" t="s">
        <v>14</v>
      </c>
      <c r="D17" s="2">
        <v>100</v>
      </c>
      <c r="E17" s="11"/>
      <c r="F17" s="2">
        <v>1</v>
      </c>
      <c r="G17" s="11"/>
    </row>
    <row r="18" spans="1:7">
      <c r="A18" s="3">
        <v>10</v>
      </c>
      <c r="B18" s="1" t="s">
        <v>24</v>
      </c>
      <c r="C18" s="2" t="s">
        <v>14</v>
      </c>
      <c r="D18" s="2">
        <v>50</v>
      </c>
      <c r="E18" s="11"/>
      <c r="F18" s="2">
        <v>12</v>
      </c>
      <c r="G18" s="11"/>
    </row>
    <row r="19" spans="1:7">
      <c r="A19" s="3">
        <v>11</v>
      </c>
      <c r="B19" s="1" t="s">
        <v>25</v>
      </c>
      <c r="C19" s="2" t="s">
        <v>14</v>
      </c>
      <c r="D19" s="2">
        <v>100</v>
      </c>
      <c r="E19" s="11"/>
      <c r="F19" s="2">
        <v>1</v>
      </c>
      <c r="G19" s="11"/>
    </row>
    <row r="20" spans="1:7">
      <c r="A20" s="3">
        <v>12</v>
      </c>
      <c r="B20" s="1" t="s">
        <v>26</v>
      </c>
      <c r="C20" s="2" t="s">
        <v>27</v>
      </c>
      <c r="D20" s="2">
        <v>149.5</v>
      </c>
      <c r="E20" s="11"/>
      <c r="F20" s="2">
        <v>8</v>
      </c>
      <c r="G20" s="11"/>
    </row>
    <row r="21" spans="1:7">
      <c r="A21" s="3">
        <v>13</v>
      </c>
      <c r="B21" s="1" t="s">
        <v>28</v>
      </c>
      <c r="C21" s="2" t="s">
        <v>27</v>
      </c>
      <c r="D21" s="2">
        <v>149.5</v>
      </c>
      <c r="E21" s="11"/>
      <c r="F21" s="2">
        <v>2</v>
      </c>
      <c r="G21" s="11"/>
    </row>
    <row r="22" spans="1:7">
      <c r="A22" s="3">
        <v>14</v>
      </c>
      <c r="B22" s="1" t="s">
        <v>30</v>
      </c>
      <c r="C22" s="2" t="s">
        <v>5</v>
      </c>
      <c r="D22" s="2">
        <v>2.58</v>
      </c>
      <c r="E22" s="11"/>
      <c r="F22" s="2">
        <v>8</v>
      </c>
      <c r="G22" s="11"/>
    </row>
    <row r="23" spans="1:7">
      <c r="A23" s="3">
        <v>15</v>
      </c>
      <c r="B23" s="1" t="s">
        <v>42</v>
      </c>
      <c r="C23" s="2" t="s">
        <v>14</v>
      </c>
      <c r="D23" s="2">
        <v>50</v>
      </c>
      <c r="E23" s="11"/>
      <c r="F23" s="2">
        <v>1</v>
      </c>
      <c r="G23" s="11"/>
    </row>
    <row r="24" spans="1:7">
      <c r="A24" s="3">
        <v>16</v>
      </c>
      <c r="B24" s="1" t="s">
        <v>43</v>
      </c>
      <c r="C24" s="2" t="s">
        <v>14</v>
      </c>
      <c r="D24" s="2">
        <v>150</v>
      </c>
      <c r="E24" s="11"/>
      <c r="F24" s="2">
        <v>1</v>
      </c>
      <c r="G24" s="11"/>
    </row>
    <row r="25" spans="1:7">
      <c r="A25" s="3">
        <v>17</v>
      </c>
      <c r="B25" s="1" t="s">
        <v>31</v>
      </c>
      <c r="C25" s="2" t="s">
        <v>14</v>
      </c>
      <c r="D25" s="2">
        <v>150</v>
      </c>
      <c r="E25" s="11"/>
      <c r="F25" s="2">
        <v>1</v>
      </c>
      <c r="G25" s="11"/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1"/>
      <c r="F26" s="2">
        <v>1</v>
      </c>
      <c r="G26" s="11"/>
    </row>
    <row r="27" spans="1:7" ht="25.5">
      <c r="A27" s="3">
        <v>19</v>
      </c>
      <c r="B27" s="1" t="s">
        <v>59</v>
      </c>
      <c r="C27" s="2" t="s">
        <v>14</v>
      </c>
      <c r="D27" s="2">
        <v>8</v>
      </c>
      <c r="E27" s="11"/>
      <c r="F27" s="2">
        <v>12</v>
      </c>
      <c r="G27" s="11"/>
    </row>
    <row r="28" spans="1:7" ht="25.5">
      <c r="A28" s="3">
        <v>20</v>
      </c>
      <c r="B28" s="1" t="s">
        <v>39</v>
      </c>
      <c r="C28" s="2" t="s">
        <v>7</v>
      </c>
      <c r="D28" s="7">
        <v>151.1</v>
      </c>
      <c r="E28" s="12"/>
      <c r="F28" s="2">
        <v>1</v>
      </c>
      <c r="G28" s="11"/>
    </row>
    <row r="29" spans="1:7">
      <c r="A29" s="3">
        <v>21</v>
      </c>
      <c r="B29" s="1" t="s">
        <v>44</v>
      </c>
      <c r="C29" s="2" t="s">
        <v>7</v>
      </c>
      <c r="D29" s="7">
        <v>22.1</v>
      </c>
      <c r="E29" s="12"/>
      <c r="F29" s="2">
        <v>1</v>
      </c>
      <c r="G29" s="11"/>
    </row>
    <row r="30" spans="1:7" ht="25.5">
      <c r="A30" s="3">
        <v>22</v>
      </c>
      <c r="B30" s="1" t="s">
        <v>40</v>
      </c>
      <c r="C30" s="2" t="s">
        <v>7</v>
      </c>
      <c r="D30" s="7">
        <v>151.1</v>
      </c>
      <c r="E30" s="12"/>
      <c r="F30" s="2">
        <v>1</v>
      </c>
      <c r="G30" s="11"/>
    </row>
    <row r="31" spans="1:7">
      <c r="A31" s="3">
        <v>23</v>
      </c>
      <c r="B31" s="1" t="s">
        <v>45</v>
      </c>
      <c r="C31" s="2" t="s">
        <v>7</v>
      </c>
      <c r="D31" s="7">
        <v>22.1</v>
      </c>
      <c r="E31" s="12"/>
      <c r="F31" s="2">
        <v>1</v>
      </c>
      <c r="G31" s="11"/>
    </row>
    <row r="32" spans="1:7">
      <c r="A32" s="133">
        <v>24</v>
      </c>
      <c r="B32" s="1" t="s">
        <v>8</v>
      </c>
      <c r="C32" s="2"/>
      <c r="D32" s="2"/>
      <c r="E32" s="11"/>
      <c r="F32" s="2"/>
      <c r="G32" s="2"/>
    </row>
    <row r="33" spans="1:8">
      <c r="A33" s="134"/>
      <c r="B33" s="1" t="s">
        <v>12</v>
      </c>
      <c r="C33" s="2" t="s">
        <v>14</v>
      </c>
      <c r="D33" s="2">
        <v>1</v>
      </c>
      <c r="E33" s="13"/>
      <c r="F33" s="2">
        <v>2</v>
      </c>
      <c r="G33" s="11"/>
    </row>
    <row r="34" spans="1:8">
      <c r="A34" s="134"/>
      <c r="B34" s="1" t="s">
        <v>9</v>
      </c>
      <c r="C34" s="2" t="s">
        <v>14</v>
      </c>
      <c r="D34" s="2">
        <v>1</v>
      </c>
      <c r="E34" s="13"/>
      <c r="F34" s="2">
        <v>1</v>
      </c>
      <c r="G34" s="11"/>
    </row>
    <row r="35" spans="1:8">
      <c r="A35" s="134"/>
      <c r="B35" s="1" t="s">
        <v>10</v>
      </c>
      <c r="C35" s="2" t="s">
        <v>14</v>
      </c>
      <c r="D35" s="2">
        <v>1</v>
      </c>
      <c r="E35" s="13"/>
      <c r="F35" s="2">
        <v>1</v>
      </c>
      <c r="G35" s="11"/>
    </row>
    <row r="36" spans="1:8">
      <c r="A36" s="134"/>
      <c r="B36" s="1" t="s">
        <v>11</v>
      </c>
      <c r="C36" s="2" t="s">
        <v>14</v>
      </c>
      <c r="D36" s="2">
        <v>1</v>
      </c>
      <c r="E36" s="13"/>
      <c r="F36" s="2">
        <v>1</v>
      </c>
      <c r="G36" s="11"/>
    </row>
    <row r="37" spans="1:8">
      <c r="A37" s="135"/>
      <c r="B37" s="1" t="s">
        <v>13</v>
      </c>
      <c r="C37" s="2" t="s">
        <v>14</v>
      </c>
      <c r="D37" s="2">
        <v>1</v>
      </c>
      <c r="E37" s="13"/>
      <c r="F37" s="2">
        <v>1</v>
      </c>
      <c r="G37" s="11"/>
    </row>
    <row r="38" spans="1:8">
      <c r="A38" s="3">
        <v>25</v>
      </c>
      <c r="B38" s="1" t="s">
        <v>15</v>
      </c>
      <c r="C38" s="2" t="s">
        <v>14</v>
      </c>
      <c r="D38" s="2">
        <v>91</v>
      </c>
      <c r="E38" s="13"/>
      <c r="F38" s="2">
        <v>12</v>
      </c>
      <c r="G38" s="11"/>
    </row>
    <row r="39" spans="1:8">
      <c r="A39" s="3">
        <v>26</v>
      </c>
      <c r="B39" s="1" t="s">
        <v>16</v>
      </c>
      <c r="C39" s="2" t="s">
        <v>14</v>
      </c>
      <c r="D39" s="2">
        <v>120</v>
      </c>
      <c r="E39" s="13"/>
      <c r="F39" s="2">
        <v>1</v>
      </c>
      <c r="G39" s="11"/>
    </row>
    <row r="40" spans="1:8">
      <c r="A40" s="3">
        <v>27</v>
      </c>
      <c r="B40" s="1" t="s">
        <v>41</v>
      </c>
      <c r="C40" s="2" t="s">
        <v>14</v>
      </c>
      <c r="D40" s="2">
        <v>91</v>
      </c>
      <c r="E40" s="13"/>
      <c r="F40" s="2">
        <v>1</v>
      </c>
      <c r="G40" s="11"/>
    </row>
    <row r="41" spans="1:8">
      <c r="A41" s="3">
        <v>28</v>
      </c>
      <c r="B41" s="1" t="s">
        <v>114</v>
      </c>
      <c r="C41" s="2" t="s">
        <v>14</v>
      </c>
      <c r="D41" s="2">
        <v>33</v>
      </c>
      <c r="E41" s="12"/>
      <c r="F41" s="2">
        <v>12</v>
      </c>
      <c r="G41" s="11"/>
    </row>
    <row r="42" spans="1:8" ht="25.5">
      <c r="A42" s="3">
        <v>29</v>
      </c>
      <c r="B42" s="1" t="s">
        <v>33</v>
      </c>
      <c r="C42" s="2" t="s">
        <v>5</v>
      </c>
      <c r="D42" s="2">
        <v>142.41999999999999</v>
      </c>
      <c r="E42" s="11"/>
      <c r="F42" s="2">
        <v>12</v>
      </c>
      <c r="G42" s="11"/>
    </row>
    <row r="43" spans="1:8" ht="25.5">
      <c r="A43" s="3">
        <v>30</v>
      </c>
      <c r="B43" s="1" t="s">
        <v>34</v>
      </c>
      <c r="C43" s="2" t="s">
        <v>5</v>
      </c>
      <c r="D43" s="2">
        <v>96.44</v>
      </c>
      <c r="E43" s="11"/>
      <c r="F43" s="2">
        <v>12</v>
      </c>
      <c r="G43" s="11"/>
    </row>
    <row r="44" spans="1:8" ht="25.5">
      <c r="A44" s="3">
        <v>31</v>
      </c>
      <c r="B44" s="1" t="s">
        <v>35</v>
      </c>
      <c r="C44" s="2" t="s">
        <v>17</v>
      </c>
      <c r="D44" s="2">
        <v>6.29</v>
      </c>
      <c r="E44" s="13"/>
      <c r="F44" s="2">
        <v>12</v>
      </c>
      <c r="G44" s="11"/>
    </row>
    <row r="45" spans="1:8" ht="25.5">
      <c r="A45" s="3">
        <v>32</v>
      </c>
      <c r="B45" s="1" t="s">
        <v>36</v>
      </c>
      <c r="C45" s="2" t="s">
        <v>17</v>
      </c>
      <c r="D45" s="2">
        <v>3.44</v>
      </c>
      <c r="E45" s="13"/>
      <c r="F45" s="2">
        <v>12</v>
      </c>
      <c r="G45" s="11"/>
    </row>
    <row r="46" spans="1:8" ht="25.5">
      <c r="A46" s="3">
        <v>33</v>
      </c>
      <c r="B46" s="1" t="s">
        <v>37</v>
      </c>
      <c r="C46" s="2" t="s">
        <v>17</v>
      </c>
      <c r="D46" s="2">
        <v>16.93</v>
      </c>
      <c r="E46" s="13"/>
      <c r="F46" s="2">
        <v>12</v>
      </c>
      <c r="G46" s="11"/>
    </row>
    <row r="47" spans="1:8">
      <c r="A47" s="3"/>
      <c r="B47" s="1"/>
      <c r="C47" s="2"/>
      <c r="D47" s="2"/>
      <c r="E47" s="13"/>
      <c r="F47" s="2"/>
      <c r="G47" s="15"/>
      <c r="H47" s="28"/>
    </row>
    <row r="48" spans="1:8">
      <c r="A48" s="3">
        <v>34</v>
      </c>
      <c r="B48" s="1" t="s">
        <v>20</v>
      </c>
      <c r="C48" s="2" t="s">
        <v>5</v>
      </c>
      <c r="D48" s="2">
        <v>106.97</v>
      </c>
      <c r="E48" s="11"/>
      <c r="F48" s="2">
        <v>70</v>
      </c>
      <c r="G48" s="11"/>
    </row>
    <row r="49" spans="1:7">
      <c r="A49" s="16"/>
      <c r="B49" s="16"/>
      <c r="C49" s="16"/>
      <c r="D49" s="16"/>
      <c r="E49" s="16"/>
      <c r="F49" s="16"/>
      <c r="G49" s="15"/>
    </row>
    <row r="50" spans="1:7">
      <c r="B50" s="4"/>
    </row>
  </sheetData>
  <mergeCells count="7">
    <mergeCell ref="A32:A3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5"/>
  <sheetViews>
    <sheetView workbookViewId="0">
      <selection activeCell="I8" sqref="I8"/>
    </sheetView>
  </sheetViews>
  <sheetFormatPr defaultRowHeight="14.25"/>
  <cols>
    <col min="1" max="1" width="3.5" customWidth="1"/>
    <col min="2" max="2" width="54.25" customWidth="1"/>
    <col min="7" max="7" width="10.375" customWidth="1"/>
  </cols>
  <sheetData>
    <row r="1" spans="1:8">
      <c r="A1" s="132" t="s">
        <v>117</v>
      </c>
      <c r="B1" s="132"/>
      <c r="C1" s="132"/>
      <c r="D1" s="132"/>
      <c r="E1" s="132"/>
      <c r="F1" s="132"/>
      <c r="G1" s="132"/>
    </row>
    <row r="2" spans="1:8" ht="15.75">
      <c r="A2" s="136" t="s">
        <v>115</v>
      </c>
      <c r="B2" s="136"/>
      <c r="C2" s="136"/>
      <c r="D2" s="136"/>
      <c r="E2" s="136"/>
      <c r="F2" s="136"/>
      <c r="G2" s="136"/>
    </row>
    <row r="3" spans="1:8">
      <c r="A3" s="137" t="s">
        <v>116</v>
      </c>
      <c r="B3" s="137"/>
      <c r="C3" s="137"/>
      <c r="D3" s="137"/>
      <c r="E3" s="137"/>
      <c r="F3" s="137"/>
      <c r="G3" s="137"/>
    </row>
    <row r="4" spans="1:8">
      <c r="A4" s="138" t="s">
        <v>187</v>
      </c>
      <c r="B4" s="138"/>
      <c r="C4" s="138"/>
      <c r="D4" s="138"/>
      <c r="E4" s="138"/>
      <c r="F4" s="138"/>
      <c r="G4" s="138"/>
    </row>
    <row r="5" spans="1:8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8" ht="15">
      <c r="A6" s="142"/>
      <c r="B6" s="142"/>
      <c r="C6" s="142"/>
      <c r="D6" s="142"/>
      <c r="E6" s="142"/>
      <c r="F6" s="142"/>
      <c r="G6" s="142"/>
    </row>
    <row r="7" spans="1:8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8" ht="38.25">
      <c r="A8" s="1" t="s">
        <v>0</v>
      </c>
      <c r="B8" s="1" t="s">
        <v>1</v>
      </c>
      <c r="C8" s="1" t="s">
        <v>2</v>
      </c>
      <c r="D8" s="32" t="s">
        <v>4</v>
      </c>
      <c r="E8" s="32" t="s">
        <v>127</v>
      </c>
      <c r="F8" s="1" t="s">
        <v>3</v>
      </c>
      <c r="G8" s="1" t="s">
        <v>122</v>
      </c>
    </row>
    <row r="9" spans="1:8" ht="25.5">
      <c r="A9" s="3">
        <v>1</v>
      </c>
      <c r="B9" s="1" t="s">
        <v>66</v>
      </c>
      <c r="C9" s="2" t="s">
        <v>5</v>
      </c>
      <c r="D9" s="7">
        <v>301.44</v>
      </c>
      <c r="E9" s="7"/>
      <c r="F9" s="2">
        <v>7</v>
      </c>
      <c r="G9" s="2"/>
    </row>
    <row r="10" spans="1:8" ht="25.5" customHeight="1">
      <c r="A10" s="3">
        <v>2</v>
      </c>
      <c r="B10" s="1" t="s">
        <v>67</v>
      </c>
      <c r="C10" s="2" t="s">
        <v>5</v>
      </c>
      <c r="D10" s="7">
        <v>718.58</v>
      </c>
      <c r="E10" s="7"/>
      <c r="F10" s="2">
        <v>5</v>
      </c>
      <c r="G10" s="2"/>
    </row>
    <row r="11" spans="1:8" ht="25.5">
      <c r="A11" s="3">
        <v>3</v>
      </c>
      <c r="B11" s="1" t="s">
        <v>52</v>
      </c>
      <c r="C11" s="2" t="s">
        <v>5</v>
      </c>
      <c r="D11" s="7">
        <v>388.24</v>
      </c>
      <c r="E11" s="7"/>
      <c r="F11" s="2">
        <v>3</v>
      </c>
      <c r="G11" s="2"/>
    </row>
    <row r="12" spans="1:8" ht="25.5">
      <c r="A12" s="3">
        <v>4</v>
      </c>
      <c r="B12" s="1" t="s">
        <v>51</v>
      </c>
      <c r="C12" s="2" t="s">
        <v>5</v>
      </c>
      <c r="D12" s="7">
        <f>D9+D10</f>
        <v>1020.02</v>
      </c>
      <c r="E12" s="12"/>
      <c r="F12" s="2">
        <v>1</v>
      </c>
      <c r="G12" s="11"/>
      <c r="H12" s="9"/>
    </row>
    <row r="13" spans="1:8" ht="25.5">
      <c r="A13" s="3">
        <v>5</v>
      </c>
      <c r="B13" s="1" t="s">
        <v>50</v>
      </c>
      <c r="C13" s="2" t="s">
        <v>5</v>
      </c>
      <c r="D13" s="7">
        <f>D9+D10</f>
        <v>1020.02</v>
      </c>
      <c r="E13" s="12"/>
      <c r="F13" s="2">
        <v>2</v>
      </c>
      <c r="G13" s="11"/>
    </row>
    <row r="14" spans="1:8">
      <c r="A14" s="3">
        <v>6</v>
      </c>
      <c r="B14" s="1" t="s">
        <v>21</v>
      </c>
      <c r="C14" s="2" t="s">
        <v>5</v>
      </c>
      <c r="D14" s="7">
        <v>1</v>
      </c>
      <c r="E14" s="12"/>
      <c r="F14" s="2">
        <v>1</v>
      </c>
      <c r="G14" s="11"/>
    </row>
    <row r="15" spans="1:8" ht="25.5">
      <c r="A15" s="3">
        <v>7</v>
      </c>
      <c r="B15" s="1" t="s">
        <v>46</v>
      </c>
      <c r="C15" s="2" t="s">
        <v>5</v>
      </c>
      <c r="D15" s="7">
        <f>D9+D10</f>
        <v>1020.02</v>
      </c>
      <c r="E15" s="12"/>
      <c r="F15" s="2">
        <v>3</v>
      </c>
      <c r="G15" s="11"/>
    </row>
    <row r="16" spans="1:8" ht="25.5">
      <c r="A16" s="3">
        <v>8</v>
      </c>
      <c r="B16" s="1" t="s">
        <v>53</v>
      </c>
      <c r="C16" s="2" t="s">
        <v>5</v>
      </c>
      <c r="D16" s="7">
        <f>D11</f>
        <v>388.24</v>
      </c>
      <c r="E16" s="12"/>
      <c r="F16" s="2">
        <v>1</v>
      </c>
      <c r="G16" s="11"/>
    </row>
    <row r="17" spans="1:7">
      <c r="A17" s="3">
        <v>9</v>
      </c>
      <c r="B17" s="1" t="s">
        <v>22</v>
      </c>
      <c r="C17" s="2" t="s">
        <v>5</v>
      </c>
      <c r="D17" s="7">
        <v>89.57</v>
      </c>
      <c r="E17" s="12"/>
      <c r="F17" s="2">
        <v>8</v>
      </c>
      <c r="G17" s="11"/>
    </row>
    <row r="18" spans="1:7">
      <c r="A18" s="3">
        <v>10</v>
      </c>
      <c r="B18" s="1" t="s">
        <v>23</v>
      </c>
      <c r="C18" s="2" t="s">
        <v>14</v>
      </c>
      <c r="D18" s="7">
        <v>100</v>
      </c>
      <c r="E18" s="12"/>
      <c r="F18" s="2">
        <v>1</v>
      </c>
      <c r="G18" s="11"/>
    </row>
    <row r="19" spans="1:7">
      <c r="A19" s="3">
        <v>11</v>
      </c>
      <c r="B19" s="1" t="s">
        <v>24</v>
      </c>
      <c r="C19" s="2" t="s">
        <v>14</v>
      </c>
      <c r="D19" s="7">
        <v>70</v>
      </c>
      <c r="E19" s="12"/>
      <c r="F19" s="2">
        <v>12</v>
      </c>
      <c r="G19" s="11"/>
    </row>
    <row r="20" spans="1:7">
      <c r="A20" s="3">
        <v>12</v>
      </c>
      <c r="B20" s="1" t="s">
        <v>25</v>
      </c>
      <c r="C20" s="2" t="s">
        <v>14</v>
      </c>
      <c r="D20" s="7">
        <v>150</v>
      </c>
      <c r="E20" s="12"/>
      <c r="F20" s="2">
        <v>1</v>
      </c>
      <c r="G20" s="11"/>
    </row>
    <row r="21" spans="1:7">
      <c r="A21" s="3">
        <v>13</v>
      </c>
      <c r="B21" s="1" t="s">
        <v>26</v>
      </c>
      <c r="C21" s="2" t="s">
        <v>27</v>
      </c>
      <c r="D21" s="7">
        <v>236.7</v>
      </c>
      <c r="E21" s="12"/>
      <c r="F21" s="2">
        <v>8</v>
      </c>
      <c r="G21" s="11"/>
    </row>
    <row r="22" spans="1:7">
      <c r="A22" s="3">
        <v>14</v>
      </c>
      <c r="B22" s="1" t="s">
        <v>28</v>
      </c>
      <c r="C22" s="2" t="s">
        <v>27</v>
      </c>
      <c r="D22" s="7">
        <v>236.7</v>
      </c>
      <c r="E22" s="12"/>
      <c r="F22" s="2">
        <v>2</v>
      </c>
      <c r="G22" s="11"/>
    </row>
    <row r="23" spans="1:7">
      <c r="A23" s="3">
        <v>15</v>
      </c>
      <c r="B23" s="1" t="s">
        <v>29</v>
      </c>
      <c r="C23" s="2" t="s">
        <v>5</v>
      </c>
      <c r="D23" s="7">
        <v>22.67</v>
      </c>
      <c r="E23" s="12"/>
      <c r="F23" s="2">
        <v>8</v>
      </c>
      <c r="G23" s="11"/>
    </row>
    <row r="24" spans="1:7">
      <c r="A24" s="3">
        <v>16</v>
      </c>
      <c r="B24" s="1" t="s">
        <v>30</v>
      </c>
      <c r="C24" s="2" t="s">
        <v>5</v>
      </c>
      <c r="D24" s="7">
        <v>6.17</v>
      </c>
      <c r="E24" s="12"/>
      <c r="F24" s="2">
        <v>8</v>
      </c>
      <c r="G24" s="11"/>
    </row>
    <row r="25" spans="1:7">
      <c r="A25" s="3">
        <v>17</v>
      </c>
      <c r="B25" s="1" t="s">
        <v>6</v>
      </c>
      <c r="C25" s="2" t="s">
        <v>5</v>
      </c>
      <c r="D25" s="7">
        <v>0.41</v>
      </c>
      <c r="E25" s="12"/>
      <c r="F25" s="2">
        <v>8</v>
      </c>
      <c r="G25" s="11"/>
    </row>
    <row r="26" spans="1:7" ht="25.5">
      <c r="A26" s="3">
        <v>18</v>
      </c>
      <c r="B26" s="1" t="s">
        <v>63</v>
      </c>
      <c r="C26" s="2" t="s">
        <v>5</v>
      </c>
      <c r="D26" s="7">
        <v>0.41</v>
      </c>
      <c r="E26" s="12"/>
      <c r="F26" s="2">
        <v>1</v>
      </c>
      <c r="G26" s="11"/>
    </row>
    <row r="27" spans="1:7" ht="63.75">
      <c r="A27" s="3">
        <v>19</v>
      </c>
      <c r="B27" s="1" t="s">
        <v>47</v>
      </c>
      <c r="C27" s="2" t="s">
        <v>5</v>
      </c>
      <c r="D27" s="7">
        <v>0.41</v>
      </c>
      <c r="E27" s="12"/>
      <c r="F27" s="2">
        <v>1</v>
      </c>
      <c r="G27" s="11"/>
    </row>
    <row r="28" spans="1:7" ht="25.5">
      <c r="A28" s="3">
        <v>20</v>
      </c>
      <c r="B28" s="1" t="s">
        <v>64</v>
      </c>
      <c r="C28" s="2" t="s">
        <v>5</v>
      </c>
      <c r="D28" s="7">
        <v>0.41</v>
      </c>
      <c r="E28" s="12"/>
      <c r="F28" s="2">
        <v>1</v>
      </c>
      <c r="G28" s="11"/>
    </row>
    <row r="29" spans="1:7">
      <c r="A29" s="3">
        <v>21</v>
      </c>
      <c r="B29" s="1" t="s">
        <v>42</v>
      </c>
      <c r="C29" s="2" t="s">
        <v>14</v>
      </c>
      <c r="D29" s="7">
        <v>100</v>
      </c>
      <c r="E29" s="12"/>
      <c r="F29" s="2">
        <v>1</v>
      </c>
      <c r="G29" s="11"/>
    </row>
    <row r="30" spans="1:7">
      <c r="A30" s="3">
        <v>22</v>
      </c>
      <c r="B30" s="1" t="s">
        <v>43</v>
      </c>
      <c r="C30" s="2" t="s">
        <v>14</v>
      </c>
      <c r="D30" s="7">
        <v>50</v>
      </c>
      <c r="E30" s="12"/>
      <c r="F30" s="2">
        <v>1</v>
      </c>
      <c r="G30" s="11"/>
    </row>
    <row r="31" spans="1:7">
      <c r="A31" s="3">
        <v>23</v>
      </c>
      <c r="B31" s="1" t="s">
        <v>31</v>
      </c>
      <c r="C31" s="2" t="s">
        <v>14</v>
      </c>
      <c r="D31" s="7">
        <v>50</v>
      </c>
      <c r="E31" s="12"/>
      <c r="F31" s="2">
        <v>1</v>
      </c>
      <c r="G31" s="11"/>
    </row>
    <row r="32" spans="1:7">
      <c r="A32" s="3">
        <v>24</v>
      </c>
      <c r="B32" s="1" t="s">
        <v>32</v>
      </c>
      <c r="C32" s="2" t="s">
        <v>18</v>
      </c>
      <c r="D32" s="7">
        <v>50</v>
      </c>
      <c r="E32" s="12"/>
      <c r="F32" s="2">
        <v>1</v>
      </c>
      <c r="G32" s="11"/>
    </row>
    <row r="33" spans="1:7">
      <c r="A33" s="3">
        <v>25</v>
      </c>
      <c r="B33" s="1" t="s">
        <v>59</v>
      </c>
      <c r="C33" s="2" t="s">
        <v>14</v>
      </c>
      <c r="D33" s="7">
        <v>10</v>
      </c>
      <c r="E33" s="12"/>
      <c r="F33" s="2">
        <v>12</v>
      </c>
      <c r="G33" s="11"/>
    </row>
    <row r="34" spans="1:7" ht="25.5">
      <c r="A34" s="3">
        <v>26</v>
      </c>
      <c r="B34" s="1" t="s">
        <v>39</v>
      </c>
      <c r="C34" s="2" t="s">
        <v>7</v>
      </c>
      <c r="D34" s="7">
        <v>174.9</v>
      </c>
      <c r="E34" s="12"/>
      <c r="F34" s="2">
        <v>1</v>
      </c>
      <c r="G34" s="11"/>
    </row>
    <row r="35" spans="1:7">
      <c r="A35" s="3">
        <v>27</v>
      </c>
      <c r="B35" s="1" t="s">
        <v>44</v>
      </c>
      <c r="C35" s="2" t="s">
        <v>7</v>
      </c>
      <c r="D35" s="7">
        <v>22.3</v>
      </c>
      <c r="E35" s="12"/>
      <c r="F35" s="2">
        <v>1</v>
      </c>
      <c r="G35" s="11"/>
    </row>
    <row r="36" spans="1:7">
      <c r="A36" s="3">
        <v>28</v>
      </c>
      <c r="B36" s="1" t="s">
        <v>40</v>
      </c>
      <c r="C36" s="2" t="s">
        <v>7</v>
      </c>
      <c r="D36" s="7">
        <v>277.2</v>
      </c>
      <c r="E36" s="12"/>
      <c r="F36" s="2">
        <v>1</v>
      </c>
      <c r="G36" s="11"/>
    </row>
    <row r="37" spans="1:7">
      <c r="A37" s="3">
        <v>29</v>
      </c>
      <c r="B37" s="1" t="s">
        <v>45</v>
      </c>
      <c r="C37" s="2" t="s">
        <v>7</v>
      </c>
      <c r="D37" s="7">
        <v>22.3</v>
      </c>
      <c r="E37" s="12"/>
      <c r="F37" s="2">
        <v>1</v>
      </c>
      <c r="G37" s="11"/>
    </row>
    <row r="38" spans="1:7">
      <c r="A38" s="133">
        <v>30</v>
      </c>
      <c r="B38" s="1" t="s">
        <v>8</v>
      </c>
      <c r="C38" s="2"/>
      <c r="D38" s="7"/>
      <c r="E38" s="12"/>
      <c r="F38" s="2"/>
      <c r="G38" s="11"/>
    </row>
    <row r="39" spans="1:7">
      <c r="A39" s="134"/>
      <c r="B39" s="1" t="s">
        <v>12</v>
      </c>
      <c r="C39" s="2" t="s">
        <v>14</v>
      </c>
      <c r="D39" s="7">
        <v>1</v>
      </c>
      <c r="E39" s="12"/>
      <c r="F39" s="2">
        <v>2</v>
      </c>
      <c r="G39" s="11"/>
    </row>
    <row r="40" spans="1:7">
      <c r="A40" s="134"/>
      <c r="B40" s="1" t="s">
        <v>9</v>
      </c>
      <c r="C40" s="2" t="s">
        <v>14</v>
      </c>
      <c r="D40" s="7">
        <v>1</v>
      </c>
      <c r="E40" s="12"/>
      <c r="F40" s="2">
        <v>1</v>
      </c>
      <c r="G40" s="11"/>
    </row>
    <row r="41" spans="1:7">
      <c r="A41" s="134"/>
      <c r="B41" s="1" t="s">
        <v>10</v>
      </c>
      <c r="C41" s="2" t="s">
        <v>14</v>
      </c>
      <c r="D41" s="7">
        <v>1</v>
      </c>
      <c r="E41" s="12"/>
      <c r="F41" s="2">
        <v>1</v>
      </c>
      <c r="G41" s="11"/>
    </row>
    <row r="42" spans="1:7">
      <c r="A42" s="134"/>
      <c r="B42" s="1" t="s">
        <v>11</v>
      </c>
      <c r="C42" s="2" t="s">
        <v>14</v>
      </c>
      <c r="D42" s="7">
        <v>1</v>
      </c>
      <c r="E42" s="12"/>
      <c r="F42" s="2">
        <v>1</v>
      </c>
      <c r="G42" s="11"/>
    </row>
    <row r="43" spans="1:7">
      <c r="A43" s="135"/>
      <c r="B43" s="1" t="s">
        <v>13</v>
      </c>
      <c r="C43" s="2" t="s">
        <v>14</v>
      </c>
      <c r="D43" s="7">
        <v>1</v>
      </c>
      <c r="E43" s="12"/>
      <c r="F43" s="2">
        <v>1</v>
      </c>
      <c r="G43" s="11"/>
    </row>
    <row r="44" spans="1:7">
      <c r="A44" s="3">
        <v>31</v>
      </c>
      <c r="B44" s="1" t="s">
        <v>15</v>
      </c>
      <c r="C44" s="2" t="s">
        <v>14</v>
      </c>
      <c r="D44" s="7">
        <v>127</v>
      </c>
      <c r="E44" s="12"/>
      <c r="F44" s="2">
        <v>12</v>
      </c>
      <c r="G44" s="11"/>
    </row>
    <row r="45" spans="1:7">
      <c r="A45" s="3">
        <v>32</v>
      </c>
      <c r="B45" s="1" t="s">
        <v>16</v>
      </c>
      <c r="C45" s="2" t="s">
        <v>14</v>
      </c>
      <c r="D45" s="7">
        <v>170</v>
      </c>
      <c r="E45" s="12"/>
      <c r="F45" s="2">
        <v>1</v>
      </c>
      <c r="G45" s="11"/>
    </row>
    <row r="46" spans="1:7">
      <c r="A46" s="3">
        <v>33</v>
      </c>
      <c r="B46" s="1" t="s">
        <v>41</v>
      </c>
      <c r="C46" s="2" t="s">
        <v>14</v>
      </c>
      <c r="D46" s="7">
        <v>127</v>
      </c>
      <c r="E46" s="12"/>
      <c r="F46" s="2">
        <v>1</v>
      </c>
      <c r="G46" s="11"/>
    </row>
    <row r="47" spans="1:7">
      <c r="A47" s="3">
        <v>34</v>
      </c>
      <c r="B47" s="1" t="s">
        <v>114</v>
      </c>
      <c r="C47" s="2" t="s">
        <v>14</v>
      </c>
      <c r="D47" s="7">
        <v>67</v>
      </c>
      <c r="E47" s="12"/>
      <c r="F47" s="2">
        <v>12</v>
      </c>
      <c r="G47" s="11"/>
    </row>
    <row r="48" spans="1:7" ht="25.5">
      <c r="A48" s="3">
        <v>35</v>
      </c>
      <c r="B48" s="1" t="s">
        <v>33</v>
      </c>
      <c r="C48" s="2" t="s">
        <v>5</v>
      </c>
      <c r="D48" s="7">
        <v>96.17</v>
      </c>
      <c r="E48" s="12"/>
      <c r="F48" s="2">
        <v>12</v>
      </c>
      <c r="G48" s="11"/>
    </row>
    <row r="49" spans="1:7">
      <c r="A49" s="3">
        <v>36</v>
      </c>
      <c r="B49" s="1" t="s">
        <v>34</v>
      </c>
      <c r="C49" s="2" t="s">
        <v>5</v>
      </c>
      <c r="D49" s="7">
        <v>114.51</v>
      </c>
      <c r="E49" s="12"/>
      <c r="F49" s="2">
        <v>12</v>
      </c>
      <c r="G49" s="11"/>
    </row>
    <row r="50" spans="1:7">
      <c r="A50" s="3">
        <v>37</v>
      </c>
      <c r="B50" s="1" t="s">
        <v>35</v>
      </c>
      <c r="C50" s="2" t="s">
        <v>17</v>
      </c>
      <c r="D50" s="7">
        <v>6.53</v>
      </c>
      <c r="E50" s="12"/>
      <c r="F50" s="2">
        <v>12</v>
      </c>
      <c r="G50" s="11"/>
    </row>
    <row r="51" spans="1:7">
      <c r="A51" s="3">
        <v>38</v>
      </c>
      <c r="B51" s="1" t="s">
        <v>36</v>
      </c>
      <c r="C51" s="2" t="s">
        <v>17</v>
      </c>
      <c r="D51" s="7">
        <v>3.33</v>
      </c>
      <c r="E51" s="12"/>
      <c r="F51" s="2">
        <v>12</v>
      </c>
      <c r="G51" s="11"/>
    </row>
    <row r="52" spans="1:7">
      <c r="A52" s="3">
        <v>39</v>
      </c>
      <c r="B52" s="1" t="s">
        <v>37</v>
      </c>
      <c r="C52" s="2" t="s">
        <v>17</v>
      </c>
      <c r="D52" s="7">
        <v>7.26</v>
      </c>
      <c r="E52" s="12"/>
      <c r="F52" s="2">
        <v>12</v>
      </c>
      <c r="G52" s="11"/>
    </row>
    <row r="53" spans="1:7">
      <c r="A53" s="3"/>
      <c r="B53" s="1"/>
      <c r="C53" s="2"/>
      <c r="D53" s="7"/>
      <c r="E53" s="12"/>
      <c r="F53" s="2"/>
      <c r="G53" s="15"/>
    </row>
    <row r="54" spans="1:7">
      <c r="A54" s="3">
        <v>40</v>
      </c>
      <c r="B54" s="1" t="s">
        <v>20</v>
      </c>
      <c r="C54" s="2" t="s">
        <v>5</v>
      </c>
      <c r="D54" s="7">
        <v>107.91</v>
      </c>
      <c r="E54" s="12"/>
      <c r="F54" s="2">
        <v>70</v>
      </c>
      <c r="G54" s="11"/>
    </row>
    <row r="55" spans="1:7">
      <c r="A55" s="3"/>
      <c r="B55" s="1"/>
      <c r="C55" s="2"/>
      <c r="D55" s="2"/>
      <c r="E55" s="11"/>
      <c r="F55" s="2"/>
      <c r="G55" s="15"/>
    </row>
  </sheetData>
  <mergeCells count="7">
    <mergeCell ref="A38:A4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0"/>
  <sheetViews>
    <sheetView workbookViewId="0">
      <selection activeCell="D29" sqref="D29:E32"/>
    </sheetView>
  </sheetViews>
  <sheetFormatPr defaultRowHeight="14.25"/>
  <cols>
    <col min="1" max="1" width="3.5" customWidth="1"/>
    <col min="2" max="2" width="54.25" customWidth="1"/>
    <col min="7" max="7" width="10.2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188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" t="s">
        <v>122</v>
      </c>
    </row>
    <row r="9" spans="1:7" ht="25.5">
      <c r="A9" s="3">
        <v>1</v>
      </c>
      <c r="B9" s="1" t="s">
        <v>68</v>
      </c>
      <c r="C9" s="2" t="s">
        <v>5</v>
      </c>
      <c r="D9" s="2">
        <v>461.04</v>
      </c>
      <c r="E9" s="19"/>
      <c r="F9" s="2">
        <v>5</v>
      </c>
      <c r="G9" s="11"/>
    </row>
    <row r="10" spans="1:7" ht="25.5">
      <c r="A10" s="3">
        <v>2</v>
      </c>
      <c r="B10" s="1" t="s">
        <v>52</v>
      </c>
      <c r="C10" s="2" t="s">
        <v>5</v>
      </c>
      <c r="D10" s="2">
        <v>474.25</v>
      </c>
      <c r="E10" s="19"/>
      <c r="F10" s="2">
        <v>3</v>
      </c>
      <c r="G10" s="11"/>
    </row>
    <row r="11" spans="1:7" ht="25.5">
      <c r="A11" s="3">
        <v>3</v>
      </c>
      <c r="B11" s="1" t="s">
        <v>56</v>
      </c>
      <c r="C11" s="2" t="s">
        <v>5</v>
      </c>
      <c r="D11" s="2">
        <v>461.04</v>
      </c>
      <c r="E11" s="21"/>
      <c r="F11" s="2">
        <v>1</v>
      </c>
      <c r="G11" s="11"/>
    </row>
    <row r="12" spans="1:7" ht="25.5">
      <c r="A12" s="3">
        <v>4</v>
      </c>
      <c r="B12" s="1" t="s">
        <v>57</v>
      </c>
      <c r="C12" s="2" t="s">
        <v>5</v>
      </c>
      <c r="D12" s="2">
        <v>461.04</v>
      </c>
      <c r="E12" s="18"/>
      <c r="F12" s="2">
        <v>2</v>
      </c>
      <c r="G12" s="11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1"/>
      <c r="F13" s="2">
        <v>1</v>
      </c>
      <c r="G13" s="11"/>
    </row>
    <row r="14" spans="1:7" ht="25.5">
      <c r="A14" s="3">
        <v>6</v>
      </c>
      <c r="B14" s="1" t="s">
        <v>58</v>
      </c>
      <c r="C14" s="2" t="s">
        <v>5</v>
      </c>
      <c r="D14" s="2">
        <v>461.04</v>
      </c>
      <c r="E14" s="18"/>
      <c r="F14" s="2">
        <v>3</v>
      </c>
      <c r="G14" s="11"/>
    </row>
    <row r="15" spans="1:7" ht="25.5">
      <c r="A15" s="3">
        <v>7</v>
      </c>
      <c r="B15" s="1" t="s">
        <v>53</v>
      </c>
      <c r="C15" s="2" t="s">
        <v>5</v>
      </c>
      <c r="D15" s="2">
        <v>474.25</v>
      </c>
      <c r="E15" s="18"/>
      <c r="F15" s="2">
        <v>1</v>
      </c>
      <c r="G15" s="11"/>
    </row>
    <row r="16" spans="1:7">
      <c r="A16" s="3">
        <v>8</v>
      </c>
      <c r="B16" s="1" t="s">
        <v>22</v>
      </c>
      <c r="C16" s="2" t="s">
        <v>5</v>
      </c>
      <c r="D16" s="2">
        <v>38.14</v>
      </c>
      <c r="E16" s="11"/>
      <c r="F16" s="2">
        <v>8</v>
      </c>
      <c r="G16" s="11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1"/>
      <c r="F17" s="2">
        <v>1</v>
      </c>
      <c r="G17" s="11"/>
    </row>
    <row r="18" spans="1:7">
      <c r="A18" s="3">
        <v>10</v>
      </c>
      <c r="B18" s="1" t="s">
        <v>24</v>
      </c>
      <c r="C18" s="2" t="s">
        <v>14</v>
      </c>
      <c r="D18" s="2">
        <v>210</v>
      </c>
      <c r="E18" s="11"/>
      <c r="F18" s="2">
        <v>12</v>
      </c>
      <c r="G18" s="11"/>
    </row>
    <row r="19" spans="1:7">
      <c r="A19" s="3">
        <v>11</v>
      </c>
      <c r="B19" s="1" t="s">
        <v>25</v>
      </c>
      <c r="C19" s="2" t="s">
        <v>14</v>
      </c>
      <c r="D19" s="2">
        <v>100</v>
      </c>
      <c r="E19" s="11"/>
      <c r="F19" s="2">
        <v>1</v>
      </c>
      <c r="G19" s="11"/>
    </row>
    <row r="20" spans="1:7">
      <c r="A20" s="3">
        <v>12</v>
      </c>
      <c r="B20" s="1" t="s">
        <v>26</v>
      </c>
      <c r="C20" s="2" t="s">
        <v>27</v>
      </c>
      <c r="D20" s="2">
        <v>264.3</v>
      </c>
      <c r="E20" s="11"/>
      <c r="F20" s="2">
        <v>8</v>
      </c>
      <c r="G20" s="11"/>
    </row>
    <row r="21" spans="1:7">
      <c r="A21" s="3">
        <v>13</v>
      </c>
      <c r="B21" s="1" t="s">
        <v>28</v>
      </c>
      <c r="C21" s="2" t="s">
        <v>27</v>
      </c>
      <c r="D21" s="2">
        <v>264.3</v>
      </c>
      <c r="E21" s="11"/>
      <c r="F21" s="2">
        <v>2</v>
      </c>
      <c r="G21" s="11"/>
    </row>
    <row r="22" spans="1:7">
      <c r="A22" s="3">
        <v>14</v>
      </c>
      <c r="B22" s="1" t="s">
        <v>29</v>
      </c>
      <c r="C22" s="2" t="s">
        <v>5</v>
      </c>
      <c r="D22" s="2">
        <v>9.8699999999999992</v>
      </c>
      <c r="E22" s="11"/>
      <c r="F22" s="2">
        <v>8</v>
      </c>
      <c r="G22" s="11"/>
    </row>
    <row r="23" spans="1:7">
      <c r="A23" s="3">
        <v>15</v>
      </c>
      <c r="B23" s="1" t="s">
        <v>30</v>
      </c>
      <c r="C23" s="2" t="s">
        <v>5</v>
      </c>
      <c r="D23" s="2">
        <v>7.65</v>
      </c>
      <c r="E23" s="11"/>
      <c r="F23" s="2">
        <v>8</v>
      </c>
      <c r="G23" s="11"/>
    </row>
    <row r="24" spans="1:7">
      <c r="A24" s="3">
        <v>16</v>
      </c>
      <c r="B24" s="1" t="s">
        <v>42</v>
      </c>
      <c r="C24" s="2" t="s">
        <v>14</v>
      </c>
      <c r="D24" s="2">
        <v>100</v>
      </c>
      <c r="E24" s="11"/>
      <c r="F24" s="2">
        <v>1</v>
      </c>
      <c r="G24" s="11"/>
    </row>
    <row r="25" spans="1:7">
      <c r="A25" s="3">
        <v>17</v>
      </c>
      <c r="B25" s="1" t="s">
        <v>43</v>
      </c>
      <c r="C25" s="2" t="s">
        <v>14</v>
      </c>
      <c r="D25" s="2">
        <v>100</v>
      </c>
      <c r="E25" s="11"/>
      <c r="F25" s="2">
        <v>1</v>
      </c>
      <c r="G25" s="11"/>
    </row>
    <row r="26" spans="1:7">
      <c r="A26" s="3">
        <v>18</v>
      </c>
      <c r="B26" s="1" t="s">
        <v>31</v>
      </c>
      <c r="C26" s="2" t="s">
        <v>14</v>
      </c>
      <c r="D26" s="2">
        <v>100</v>
      </c>
      <c r="E26" s="11"/>
      <c r="F26" s="2">
        <v>1</v>
      </c>
      <c r="G26" s="11"/>
    </row>
    <row r="27" spans="1:7">
      <c r="A27" s="3">
        <v>19</v>
      </c>
      <c r="B27" s="1" t="s">
        <v>32</v>
      </c>
      <c r="C27" s="2" t="s">
        <v>18</v>
      </c>
      <c r="D27" s="2">
        <v>50</v>
      </c>
      <c r="E27" s="11"/>
      <c r="F27" s="2">
        <v>1</v>
      </c>
      <c r="G27" s="11"/>
    </row>
    <row r="28" spans="1:7">
      <c r="A28" s="3">
        <v>20</v>
      </c>
      <c r="B28" s="1" t="s">
        <v>59</v>
      </c>
      <c r="C28" s="2" t="s">
        <v>14</v>
      </c>
      <c r="D28" s="2">
        <v>2</v>
      </c>
      <c r="E28" s="11"/>
      <c r="F28" s="2">
        <v>12</v>
      </c>
      <c r="G28" s="11"/>
    </row>
    <row r="29" spans="1:7" ht="25.5">
      <c r="A29" s="3">
        <v>21</v>
      </c>
      <c r="B29" s="1" t="s">
        <v>39</v>
      </c>
      <c r="C29" s="2" t="s">
        <v>7</v>
      </c>
      <c r="D29" s="7">
        <v>37.9</v>
      </c>
      <c r="E29" s="12"/>
      <c r="F29" s="2">
        <v>1</v>
      </c>
      <c r="G29" s="11"/>
    </row>
    <row r="30" spans="1:7">
      <c r="A30" s="3">
        <v>22</v>
      </c>
      <c r="B30" s="1" t="s">
        <v>44</v>
      </c>
      <c r="C30" s="2" t="s">
        <v>7</v>
      </c>
      <c r="D30" s="7">
        <v>3.3</v>
      </c>
      <c r="E30" s="12"/>
      <c r="F30" s="2">
        <v>1</v>
      </c>
      <c r="G30" s="11"/>
    </row>
    <row r="31" spans="1:7">
      <c r="A31" s="3">
        <v>23</v>
      </c>
      <c r="B31" s="1" t="s">
        <v>40</v>
      </c>
      <c r="C31" s="2" t="s">
        <v>7</v>
      </c>
      <c r="D31" s="7">
        <v>75.8</v>
      </c>
      <c r="E31" s="12"/>
      <c r="F31" s="2">
        <v>1</v>
      </c>
      <c r="G31" s="11"/>
    </row>
    <row r="32" spans="1:7">
      <c r="A32" s="3">
        <v>24</v>
      </c>
      <c r="B32" s="1" t="s">
        <v>45</v>
      </c>
      <c r="C32" s="2" t="s">
        <v>7</v>
      </c>
      <c r="D32" s="7">
        <v>6.6</v>
      </c>
      <c r="E32" s="12"/>
      <c r="F32" s="2">
        <v>1</v>
      </c>
      <c r="G32" s="11"/>
    </row>
    <row r="33" spans="1:8">
      <c r="A33" s="133">
        <v>25</v>
      </c>
      <c r="B33" s="1" t="s">
        <v>8</v>
      </c>
      <c r="C33" s="2"/>
      <c r="D33" s="2"/>
      <c r="E33" s="11"/>
      <c r="F33" s="2"/>
      <c r="G33" s="11"/>
    </row>
    <row r="34" spans="1:8">
      <c r="A34" s="134"/>
      <c r="B34" s="1" t="s">
        <v>12</v>
      </c>
      <c r="C34" s="2" t="s">
        <v>14</v>
      </c>
      <c r="D34" s="2">
        <v>1</v>
      </c>
      <c r="E34" s="11"/>
      <c r="F34" s="2">
        <v>2</v>
      </c>
      <c r="G34" s="11"/>
    </row>
    <row r="35" spans="1:8">
      <c r="A35" s="134"/>
      <c r="B35" s="1" t="s">
        <v>9</v>
      </c>
      <c r="C35" s="2" t="s">
        <v>14</v>
      </c>
      <c r="D35" s="2">
        <v>1</v>
      </c>
      <c r="E35" s="11"/>
      <c r="F35" s="2">
        <v>1</v>
      </c>
      <c r="G35" s="11"/>
    </row>
    <row r="36" spans="1:8">
      <c r="A36" s="134"/>
      <c r="B36" s="1" t="s">
        <v>10</v>
      </c>
      <c r="C36" s="2" t="s">
        <v>14</v>
      </c>
      <c r="D36" s="2">
        <v>1</v>
      </c>
      <c r="E36" s="11"/>
      <c r="F36" s="2">
        <v>1</v>
      </c>
      <c r="G36" s="11"/>
    </row>
    <row r="37" spans="1:8">
      <c r="A37" s="134"/>
      <c r="B37" s="1" t="s">
        <v>11</v>
      </c>
      <c r="C37" s="2" t="s">
        <v>14</v>
      </c>
      <c r="D37" s="2">
        <v>1</v>
      </c>
      <c r="E37" s="11"/>
      <c r="F37" s="2">
        <v>1</v>
      </c>
      <c r="G37" s="11"/>
    </row>
    <row r="38" spans="1:8">
      <c r="A38" s="135"/>
      <c r="B38" s="1" t="s">
        <v>13</v>
      </c>
      <c r="C38" s="2" t="s">
        <v>14</v>
      </c>
      <c r="D38" s="2">
        <v>1</v>
      </c>
      <c r="E38" s="11"/>
      <c r="F38" s="2">
        <v>1</v>
      </c>
      <c r="G38" s="11"/>
    </row>
    <row r="39" spans="1:8">
      <c r="A39" s="3">
        <v>26</v>
      </c>
      <c r="B39" s="1" t="s">
        <v>15</v>
      </c>
      <c r="C39" s="2" t="s">
        <v>14</v>
      </c>
      <c r="D39" s="2">
        <v>34</v>
      </c>
      <c r="E39" s="11"/>
      <c r="F39" s="2">
        <v>12</v>
      </c>
      <c r="G39" s="11"/>
    </row>
    <row r="40" spans="1:8">
      <c r="A40" s="3">
        <v>27</v>
      </c>
      <c r="B40" s="1" t="s">
        <v>16</v>
      </c>
      <c r="C40" s="2" t="s">
        <v>14</v>
      </c>
      <c r="D40" s="2">
        <v>50</v>
      </c>
      <c r="E40" s="11"/>
      <c r="F40" s="2">
        <v>1</v>
      </c>
      <c r="G40" s="11"/>
    </row>
    <row r="41" spans="1:8">
      <c r="A41" s="3">
        <v>28</v>
      </c>
      <c r="B41" s="1" t="s">
        <v>41</v>
      </c>
      <c r="C41" s="2" t="s">
        <v>14</v>
      </c>
      <c r="D41" s="2">
        <v>34</v>
      </c>
      <c r="E41" s="11"/>
      <c r="F41" s="2">
        <v>1</v>
      </c>
      <c r="G41" s="11"/>
    </row>
    <row r="42" spans="1:8">
      <c r="A42" s="3">
        <v>29</v>
      </c>
      <c r="B42" s="1" t="s">
        <v>114</v>
      </c>
      <c r="C42" s="2" t="s">
        <v>14</v>
      </c>
      <c r="D42" s="2">
        <v>16</v>
      </c>
      <c r="E42" s="11"/>
      <c r="F42" s="2">
        <v>12</v>
      </c>
      <c r="G42" s="11"/>
    </row>
    <row r="43" spans="1:8" ht="25.5">
      <c r="A43" s="3">
        <v>30</v>
      </c>
      <c r="B43" s="1" t="s">
        <v>33</v>
      </c>
      <c r="C43" s="2" t="s">
        <v>5</v>
      </c>
      <c r="D43" s="2">
        <v>41.78</v>
      </c>
      <c r="E43" s="11"/>
      <c r="F43" s="2">
        <v>12</v>
      </c>
      <c r="G43" s="11"/>
    </row>
    <row r="44" spans="1:8">
      <c r="A44" s="3">
        <v>31</v>
      </c>
      <c r="B44" s="1" t="s">
        <v>34</v>
      </c>
      <c r="C44" s="2" t="s">
        <v>5</v>
      </c>
      <c r="D44" s="2">
        <v>93.85</v>
      </c>
      <c r="E44" s="11"/>
      <c r="F44" s="2">
        <v>12</v>
      </c>
      <c r="G44" s="11"/>
    </row>
    <row r="45" spans="1:8">
      <c r="A45" s="3">
        <v>32</v>
      </c>
      <c r="B45" s="1" t="s">
        <v>35</v>
      </c>
      <c r="C45" s="2" t="s">
        <v>17</v>
      </c>
      <c r="D45" s="2">
        <v>2.48</v>
      </c>
      <c r="E45" s="11"/>
      <c r="F45" s="2">
        <v>12</v>
      </c>
      <c r="G45" s="11"/>
    </row>
    <row r="46" spans="1:8">
      <c r="A46" s="3">
        <v>33</v>
      </c>
      <c r="B46" s="1" t="s">
        <v>36</v>
      </c>
      <c r="C46" s="2" t="s">
        <v>17</v>
      </c>
      <c r="D46" s="2">
        <v>2.88</v>
      </c>
      <c r="E46" s="11"/>
      <c r="F46" s="2">
        <v>12</v>
      </c>
      <c r="G46" s="11"/>
    </row>
    <row r="47" spans="1:8">
      <c r="A47" s="3">
        <v>34</v>
      </c>
      <c r="B47" s="1" t="s">
        <v>37</v>
      </c>
      <c r="C47" s="2" t="s">
        <v>17</v>
      </c>
      <c r="D47" s="2">
        <v>7.1</v>
      </c>
      <c r="E47" s="11"/>
      <c r="F47" s="2">
        <v>12</v>
      </c>
      <c r="G47" s="11"/>
    </row>
    <row r="48" spans="1:8">
      <c r="A48" s="3"/>
      <c r="B48" s="1"/>
      <c r="C48" s="2"/>
      <c r="D48" s="2"/>
      <c r="E48" s="11"/>
      <c r="F48" s="2"/>
      <c r="G48" s="15"/>
      <c r="H48" s="28"/>
    </row>
    <row r="49" spans="1:7">
      <c r="A49" s="3">
        <v>35</v>
      </c>
      <c r="B49" s="1" t="s">
        <v>20</v>
      </c>
      <c r="C49" s="2" t="s">
        <v>5</v>
      </c>
      <c r="D49" s="2">
        <v>98.3</v>
      </c>
      <c r="E49" s="11"/>
      <c r="F49" s="2">
        <v>70</v>
      </c>
      <c r="G49" s="11"/>
    </row>
    <row r="50" spans="1:7">
      <c r="A50" s="3"/>
      <c r="B50" s="1"/>
      <c r="C50" s="2"/>
      <c r="D50" s="2"/>
      <c r="E50" s="11"/>
      <c r="F50" s="2"/>
      <c r="G50" s="15"/>
    </row>
  </sheetData>
  <mergeCells count="7">
    <mergeCell ref="A33:A3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4"/>
  <sheetViews>
    <sheetView workbookViewId="0">
      <selection activeCell="G9" sqref="G9:G44"/>
    </sheetView>
  </sheetViews>
  <sheetFormatPr defaultRowHeight="14.25"/>
  <cols>
    <col min="1" max="1" width="3.5" customWidth="1"/>
    <col min="2" max="2" width="54.25" customWidth="1"/>
    <col min="7" max="7" width="11.2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189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" t="s">
        <v>122</v>
      </c>
    </row>
    <row r="9" spans="1:7" ht="38.25">
      <c r="A9" s="3">
        <v>1</v>
      </c>
      <c r="B9" s="1" t="s">
        <v>69</v>
      </c>
      <c r="C9" s="2" t="s">
        <v>5</v>
      </c>
      <c r="D9" s="2">
        <v>75</v>
      </c>
      <c r="E9" s="11"/>
      <c r="F9" s="2" t="s">
        <v>70</v>
      </c>
      <c r="G9" s="11"/>
    </row>
    <row r="10" spans="1:7" ht="25.5">
      <c r="A10" s="3">
        <v>2</v>
      </c>
      <c r="B10" s="1" t="s">
        <v>71</v>
      </c>
      <c r="C10" s="2" t="s">
        <v>5</v>
      </c>
      <c r="D10" s="2">
        <v>365.1</v>
      </c>
      <c r="E10" s="11"/>
      <c r="F10" s="2">
        <v>7</v>
      </c>
      <c r="G10" s="11"/>
    </row>
    <row r="11" spans="1:7" ht="25.5">
      <c r="A11" s="3">
        <v>3</v>
      </c>
      <c r="B11" s="1" t="s">
        <v>72</v>
      </c>
      <c r="C11" s="2" t="s">
        <v>5</v>
      </c>
      <c r="D11" s="2">
        <v>559.9</v>
      </c>
      <c r="E11" s="11"/>
      <c r="F11" s="2">
        <v>3</v>
      </c>
      <c r="G11" s="11"/>
    </row>
    <row r="12" spans="1:7">
      <c r="A12" s="3">
        <v>4</v>
      </c>
      <c r="B12" s="1" t="s">
        <v>73</v>
      </c>
      <c r="C12" s="2" t="s">
        <v>5</v>
      </c>
      <c r="D12" s="2">
        <v>1000</v>
      </c>
      <c r="E12" s="11"/>
      <c r="F12" s="2">
        <v>1</v>
      </c>
      <c r="G12" s="11"/>
    </row>
    <row r="13" spans="1:7">
      <c r="A13" s="3">
        <v>5</v>
      </c>
      <c r="B13" s="1" t="s">
        <v>74</v>
      </c>
      <c r="C13" s="2" t="s">
        <v>5</v>
      </c>
      <c r="D13" s="2">
        <v>75</v>
      </c>
      <c r="E13" s="11"/>
      <c r="F13" s="2">
        <v>2</v>
      </c>
      <c r="G13" s="11"/>
    </row>
    <row r="14" spans="1:7">
      <c r="A14" s="3">
        <v>6</v>
      </c>
      <c r="B14" s="1" t="s">
        <v>21</v>
      </c>
      <c r="C14" s="2" t="s">
        <v>5</v>
      </c>
      <c r="D14" s="2">
        <v>7</v>
      </c>
      <c r="E14" s="11"/>
      <c r="F14" s="2">
        <v>1</v>
      </c>
      <c r="G14" s="11"/>
    </row>
    <row r="15" spans="1:7">
      <c r="A15" s="3">
        <v>7</v>
      </c>
      <c r="B15" s="1" t="s">
        <v>75</v>
      </c>
      <c r="C15" s="2" t="s">
        <v>5</v>
      </c>
      <c r="D15" s="2">
        <v>75</v>
      </c>
      <c r="E15" s="11"/>
      <c r="F15" s="2">
        <v>3</v>
      </c>
      <c r="G15" s="11"/>
    </row>
    <row r="16" spans="1:7">
      <c r="A16" s="3">
        <v>8</v>
      </c>
      <c r="B16" s="1" t="s">
        <v>76</v>
      </c>
      <c r="C16" s="2" t="s">
        <v>5</v>
      </c>
      <c r="D16" s="2">
        <v>925</v>
      </c>
      <c r="E16" s="11"/>
      <c r="F16" s="2">
        <v>1</v>
      </c>
      <c r="G16" s="11"/>
    </row>
    <row r="17" spans="1:7">
      <c r="A17" s="3">
        <v>9</v>
      </c>
      <c r="B17" s="1" t="s">
        <v>22</v>
      </c>
      <c r="C17" s="2" t="s">
        <v>5</v>
      </c>
      <c r="D17" s="2">
        <v>22.47</v>
      </c>
      <c r="E17" s="11"/>
      <c r="F17" s="2">
        <v>8</v>
      </c>
      <c r="G17" s="11"/>
    </row>
    <row r="18" spans="1:7">
      <c r="A18" s="3">
        <v>10</v>
      </c>
      <c r="B18" s="1" t="s">
        <v>23</v>
      </c>
      <c r="C18" s="2" t="s">
        <v>14</v>
      </c>
      <c r="D18" s="2">
        <v>350</v>
      </c>
      <c r="E18" s="11"/>
      <c r="F18" s="2">
        <v>1</v>
      </c>
      <c r="G18" s="11"/>
    </row>
    <row r="19" spans="1:7">
      <c r="A19" s="3">
        <v>11</v>
      </c>
      <c r="B19" s="1" t="s">
        <v>24</v>
      </c>
      <c r="C19" s="2" t="s">
        <v>14</v>
      </c>
      <c r="D19" s="2">
        <v>100</v>
      </c>
      <c r="E19" s="11"/>
      <c r="F19" s="2">
        <v>12</v>
      </c>
      <c r="G19" s="11"/>
    </row>
    <row r="20" spans="1:7">
      <c r="A20" s="3">
        <v>12</v>
      </c>
      <c r="B20" s="1" t="s">
        <v>25</v>
      </c>
      <c r="C20" s="2" t="s">
        <v>14</v>
      </c>
      <c r="D20" s="2">
        <v>100</v>
      </c>
      <c r="E20" s="11"/>
      <c r="F20" s="2">
        <v>1</v>
      </c>
      <c r="G20" s="11"/>
    </row>
    <row r="21" spans="1:7">
      <c r="A21" s="3">
        <v>13</v>
      </c>
      <c r="B21" s="1" t="s">
        <v>26</v>
      </c>
      <c r="C21" s="2" t="s">
        <v>27</v>
      </c>
      <c r="D21" s="2">
        <v>21.83</v>
      </c>
      <c r="E21" s="11"/>
      <c r="F21" s="2">
        <v>8</v>
      </c>
      <c r="G21" s="11"/>
    </row>
    <row r="22" spans="1:7">
      <c r="A22" s="3">
        <v>14</v>
      </c>
      <c r="B22" s="1" t="s">
        <v>28</v>
      </c>
      <c r="C22" s="2" t="s">
        <v>27</v>
      </c>
      <c r="D22" s="2">
        <v>21.83</v>
      </c>
      <c r="E22" s="11"/>
      <c r="F22" s="2">
        <v>2</v>
      </c>
      <c r="G22" s="11"/>
    </row>
    <row r="23" spans="1:7">
      <c r="A23" s="3">
        <v>15</v>
      </c>
      <c r="B23" s="1" t="s">
        <v>29</v>
      </c>
      <c r="C23" s="2" t="s">
        <v>5</v>
      </c>
      <c r="D23" s="2">
        <v>10.02</v>
      </c>
      <c r="E23" s="11"/>
      <c r="F23" s="2">
        <v>8</v>
      </c>
      <c r="G23" s="11"/>
    </row>
    <row r="24" spans="1:7">
      <c r="A24" s="3">
        <v>16</v>
      </c>
      <c r="B24" s="1" t="s">
        <v>30</v>
      </c>
      <c r="C24" s="2" t="s">
        <v>5</v>
      </c>
      <c r="D24" s="2">
        <v>4.96</v>
      </c>
      <c r="E24" s="11"/>
      <c r="F24" s="2">
        <v>8</v>
      </c>
      <c r="G24" s="11"/>
    </row>
    <row r="25" spans="1:7">
      <c r="A25" s="3">
        <v>17</v>
      </c>
      <c r="B25" s="1" t="s">
        <v>77</v>
      </c>
      <c r="C25" s="2" t="s">
        <v>14</v>
      </c>
      <c r="D25" s="2">
        <v>2</v>
      </c>
      <c r="E25" s="11"/>
      <c r="F25" s="2">
        <v>12</v>
      </c>
      <c r="G25" s="11"/>
    </row>
    <row r="26" spans="1:7" ht="25.5">
      <c r="A26" s="3">
        <v>18</v>
      </c>
      <c r="B26" s="1" t="s">
        <v>39</v>
      </c>
      <c r="C26" s="2" t="s">
        <v>7</v>
      </c>
      <c r="D26" s="2">
        <v>83</v>
      </c>
      <c r="E26" s="11"/>
      <c r="F26" s="2">
        <v>1</v>
      </c>
      <c r="G26" s="11"/>
    </row>
    <row r="27" spans="1:7">
      <c r="A27" s="3">
        <v>19</v>
      </c>
      <c r="B27" s="1" t="s">
        <v>44</v>
      </c>
      <c r="C27" s="2" t="s">
        <v>7</v>
      </c>
      <c r="D27" s="2">
        <v>3</v>
      </c>
      <c r="E27" s="11"/>
      <c r="F27" s="2">
        <v>1</v>
      </c>
      <c r="G27" s="11"/>
    </row>
    <row r="28" spans="1:7">
      <c r="A28" s="3">
        <v>20</v>
      </c>
      <c r="B28" s="1" t="s">
        <v>40</v>
      </c>
      <c r="C28" s="2" t="s">
        <v>7</v>
      </c>
      <c r="D28" s="2">
        <v>83</v>
      </c>
      <c r="E28" s="11"/>
      <c r="F28" s="2">
        <v>1</v>
      </c>
      <c r="G28" s="11"/>
    </row>
    <row r="29" spans="1:7">
      <c r="A29" s="3">
        <v>21</v>
      </c>
      <c r="B29" s="1" t="s">
        <v>45</v>
      </c>
      <c r="C29" s="2" t="s">
        <v>7</v>
      </c>
      <c r="D29" s="2">
        <v>3</v>
      </c>
      <c r="E29" s="11"/>
      <c r="F29" s="2">
        <v>1</v>
      </c>
      <c r="G29" s="11"/>
    </row>
    <row r="30" spans="1:7">
      <c r="A30" s="133">
        <v>22</v>
      </c>
      <c r="B30" s="1" t="s">
        <v>8</v>
      </c>
      <c r="C30" s="2"/>
      <c r="D30" s="2"/>
      <c r="E30" s="2"/>
      <c r="F30" s="2"/>
      <c r="G30" s="2"/>
    </row>
    <row r="31" spans="1:7">
      <c r="A31" s="134"/>
      <c r="B31" s="1" t="s">
        <v>12</v>
      </c>
      <c r="C31" s="2" t="s">
        <v>14</v>
      </c>
      <c r="D31" s="2">
        <v>1</v>
      </c>
      <c r="E31" s="11"/>
      <c r="F31" s="2">
        <v>1</v>
      </c>
      <c r="G31" s="11"/>
    </row>
    <row r="32" spans="1:7">
      <c r="A32" s="134"/>
      <c r="B32" s="1" t="s">
        <v>9</v>
      </c>
      <c r="C32" s="2" t="s">
        <v>14</v>
      </c>
      <c r="D32" s="2">
        <v>1</v>
      </c>
      <c r="E32" s="11"/>
      <c r="F32" s="2">
        <v>1</v>
      </c>
      <c r="G32" s="11"/>
    </row>
    <row r="33" spans="1:8">
      <c r="A33" s="134"/>
      <c r="B33" s="1" t="s">
        <v>10</v>
      </c>
      <c r="C33" s="2" t="s">
        <v>14</v>
      </c>
      <c r="D33" s="2">
        <v>1</v>
      </c>
      <c r="E33" s="11"/>
      <c r="F33" s="2">
        <v>1</v>
      </c>
      <c r="G33" s="11"/>
    </row>
    <row r="34" spans="1:8">
      <c r="A34" s="135"/>
      <c r="B34" s="1" t="s">
        <v>13</v>
      </c>
      <c r="C34" s="2" t="s">
        <v>14</v>
      </c>
      <c r="D34" s="2">
        <v>1</v>
      </c>
      <c r="E34" s="11"/>
      <c r="F34" s="2">
        <v>1</v>
      </c>
      <c r="G34" s="11"/>
    </row>
    <row r="35" spans="1:8">
      <c r="A35" s="3">
        <v>23</v>
      </c>
      <c r="B35" s="1" t="s">
        <v>15</v>
      </c>
      <c r="C35" s="2" t="s">
        <v>14</v>
      </c>
      <c r="D35" s="2">
        <v>86</v>
      </c>
      <c r="E35" s="11"/>
      <c r="F35" s="2">
        <v>12</v>
      </c>
      <c r="G35" s="11"/>
    </row>
    <row r="36" spans="1:8">
      <c r="A36" s="3">
        <v>24</v>
      </c>
      <c r="B36" s="1" t="s">
        <v>16</v>
      </c>
      <c r="C36" s="2" t="s">
        <v>14</v>
      </c>
      <c r="D36" s="2">
        <v>60</v>
      </c>
      <c r="E36" s="11"/>
      <c r="F36" s="2">
        <v>1</v>
      </c>
      <c r="G36" s="11"/>
    </row>
    <row r="37" spans="1:8">
      <c r="A37" s="3">
        <v>25</v>
      </c>
      <c r="B37" s="1" t="s">
        <v>41</v>
      </c>
      <c r="C37" s="2" t="s">
        <v>14</v>
      </c>
      <c r="D37" s="2">
        <v>86</v>
      </c>
      <c r="E37" s="11"/>
      <c r="F37" s="2">
        <v>1</v>
      </c>
      <c r="G37" s="11"/>
    </row>
    <row r="38" spans="1:8">
      <c r="A38" s="3">
        <v>26</v>
      </c>
      <c r="B38" s="1" t="s">
        <v>114</v>
      </c>
      <c r="C38" s="2" t="s">
        <v>14</v>
      </c>
      <c r="D38" s="2">
        <v>70</v>
      </c>
      <c r="E38" s="11"/>
      <c r="F38" s="2">
        <v>12</v>
      </c>
      <c r="G38" s="11"/>
    </row>
    <row r="39" spans="1:8" ht="25.5">
      <c r="A39" s="3">
        <v>27</v>
      </c>
      <c r="B39" s="1" t="s">
        <v>33</v>
      </c>
      <c r="C39" s="2" t="s">
        <v>5</v>
      </c>
      <c r="D39" s="2">
        <v>327.79</v>
      </c>
      <c r="E39" s="11"/>
      <c r="F39" s="2">
        <v>12</v>
      </c>
      <c r="G39" s="11"/>
    </row>
    <row r="40" spans="1:8">
      <c r="A40" s="3">
        <v>28</v>
      </c>
      <c r="B40" s="1" t="s">
        <v>34</v>
      </c>
      <c r="C40" s="2" t="s">
        <v>5</v>
      </c>
      <c r="D40" s="2">
        <v>19.22</v>
      </c>
      <c r="E40" s="11"/>
      <c r="F40" s="2">
        <v>12</v>
      </c>
      <c r="G40" s="11"/>
    </row>
    <row r="41" spans="1:8">
      <c r="A41" s="3">
        <v>29</v>
      </c>
      <c r="B41" s="1" t="s">
        <v>35</v>
      </c>
      <c r="C41" s="2" t="s">
        <v>17</v>
      </c>
      <c r="D41" s="2">
        <v>13.03</v>
      </c>
      <c r="E41" s="11"/>
      <c r="F41" s="2">
        <v>12</v>
      </c>
      <c r="G41" s="11"/>
    </row>
    <row r="42" spans="1:8">
      <c r="A42" s="3"/>
      <c r="B42" s="1"/>
      <c r="C42" s="2"/>
      <c r="D42" s="2"/>
      <c r="E42" s="11"/>
      <c r="F42" s="2"/>
      <c r="G42" s="15"/>
      <c r="H42" s="28"/>
    </row>
    <row r="43" spans="1:8">
      <c r="A43" s="3">
        <v>30</v>
      </c>
      <c r="B43" s="1" t="s">
        <v>20</v>
      </c>
      <c r="C43" s="2" t="s">
        <v>5</v>
      </c>
      <c r="D43" s="2">
        <v>48.75</v>
      </c>
      <c r="E43" s="11"/>
      <c r="F43" s="2">
        <v>70</v>
      </c>
      <c r="G43" s="11"/>
    </row>
    <row r="44" spans="1:8">
      <c r="A44" s="3"/>
      <c r="B44" s="1"/>
      <c r="C44" s="2"/>
      <c r="D44" s="2"/>
      <c r="E44" s="11"/>
      <c r="F44" s="2"/>
      <c r="G44" s="15"/>
    </row>
  </sheetData>
  <mergeCells count="7">
    <mergeCell ref="A30:A34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45"/>
  <sheetViews>
    <sheetView topLeftCell="A37" workbookViewId="0">
      <selection activeCell="D47" sqref="D47"/>
    </sheetView>
  </sheetViews>
  <sheetFormatPr defaultRowHeight="14.25"/>
  <cols>
    <col min="1" max="1" width="3.5" customWidth="1"/>
    <col min="2" max="2" width="54.25" customWidth="1"/>
    <col min="7" max="7" width="10.12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190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127</v>
      </c>
      <c r="F8" s="1" t="s">
        <v>3</v>
      </c>
      <c r="G8" s="1" t="s">
        <v>122</v>
      </c>
    </row>
    <row r="9" spans="1:7" ht="38.25">
      <c r="A9" s="3">
        <v>1</v>
      </c>
      <c r="B9" s="1" t="s">
        <v>78</v>
      </c>
      <c r="C9" s="2" t="s">
        <v>5</v>
      </c>
      <c r="D9" s="2">
        <v>206.7</v>
      </c>
      <c r="E9" s="11"/>
      <c r="F9" s="2">
        <v>5</v>
      </c>
      <c r="G9" s="11"/>
    </row>
    <row r="10" spans="1:7" ht="38.25">
      <c r="A10" s="3">
        <v>2</v>
      </c>
      <c r="B10" s="1" t="s">
        <v>79</v>
      </c>
      <c r="C10" s="2" t="s">
        <v>5</v>
      </c>
      <c r="D10" s="2">
        <v>329.85</v>
      </c>
      <c r="E10" s="11"/>
      <c r="F10" s="2">
        <v>3</v>
      </c>
      <c r="G10" s="11"/>
    </row>
    <row r="11" spans="1:7" ht="38.25">
      <c r="A11" s="3">
        <v>3</v>
      </c>
      <c r="B11" s="1" t="s">
        <v>80</v>
      </c>
      <c r="C11" s="2" t="s">
        <v>5</v>
      </c>
      <c r="D11" s="2">
        <v>206.7</v>
      </c>
      <c r="E11" s="11"/>
      <c r="F11" s="2">
        <v>1</v>
      </c>
      <c r="G11" s="11"/>
    </row>
    <row r="12" spans="1:7" ht="38.25">
      <c r="A12" s="3">
        <v>4</v>
      </c>
      <c r="B12" s="1" t="s">
        <v>81</v>
      </c>
      <c r="C12" s="2" t="s">
        <v>5</v>
      </c>
      <c r="D12" s="2">
        <v>206.7</v>
      </c>
      <c r="E12" s="11"/>
      <c r="F12" s="2">
        <v>2</v>
      </c>
      <c r="G12" s="11"/>
    </row>
    <row r="13" spans="1:7">
      <c r="A13" s="3">
        <v>5</v>
      </c>
      <c r="B13" s="1" t="s">
        <v>21</v>
      </c>
      <c r="C13" s="2" t="s">
        <v>5</v>
      </c>
      <c r="D13" s="2">
        <v>7</v>
      </c>
      <c r="E13" s="11"/>
      <c r="F13" s="2">
        <v>1</v>
      </c>
      <c r="G13" s="11"/>
    </row>
    <row r="14" spans="1:7">
      <c r="A14" s="3">
        <v>6</v>
      </c>
      <c r="B14" s="1" t="s">
        <v>76</v>
      </c>
      <c r="C14" s="2" t="s">
        <v>5</v>
      </c>
      <c r="D14" s="2">
        <v>536.54999999999995</v>
      </c>
      <c r="E14" s="11"/>
      <c r="F14" s="2">
        <v>1</v>
      </c>
      <c r="G14" s="11"/>
    </row>
    <row r="15" spans="1:7">
      <c r="A15" s="3">
        <v>7</v>
      </c>
      <c r="B15" s="1" t="s">
        <v>22</v>
      </c>
      <c r="C15" s="2" t="s">
        <v>5</v>
      </c>
      <c r="D15" s="2">
        <v>1.4</v>
      </c>
      <c r="E15" s="11"/>
      <c r="F15" s="2">
        <v>8</v>
      </c>
      <c r="G15" s="11"/>
    </row>
    <row r="16" spans="1:7">
      <c r="A16" s="3">
        <v>8</v>
      </c>
      <c r="B16" s="1" t="s">
        <v>23</v>
      </c>
      <c r="C16" s="2" t="s">
        <v>14</v>
      </c>
      <c r="D16" s="2">
        <v>50</v>
      </c>
      <c r="E16" s="11"/>
      <c r="F16" s="2">
        <v>1</v>
      </c>
      <c r="G16" s="11"/>
    </row>
    <row r="17" spans="1:7">
      <c r="A17" s="3">
        <v>9</v>
      </c>
      <c r="B17" s="1" t="s">
        <v>24</v>
      </c>
      <c r="C17" s="2" t="s">
        <v>14</v>
      </c>
      <c r="D17" s="2">
        <v>30</v>
      </c>
      <c r="E17" s="11"/>
      <c r="F17" s="2">
        <v>12</v>
      </c>
      <c r="G17" s="11"/>
    </row>
    <row r="18" spans="1:7">
      <c r="A18" s="3">
        <v>10</v>
      </c>
      <c r="B18" s="1" t="s">
        <v>25</v>
      </c>
      <c r="C18" s="2" t="s">
        <v>14</v>
      </c>
      <c r="D18" s="2">
        <v>5</v>
      </c>
      <c r="E18" s="11"/>
      <c r="F18" s="2">
        <v>1</v>
      </c>
      <c r="G18" s="11"/>
    </row>
    <row r="19" spans="1:7">
      <c r="A19" s="3">
        <v>11</v>
      </c>
      <c r="B19" s="1" t="s">
        <v>26</v>
      </c>
      <c r="C19" s="2" t="s">
        <v>27</v>
      </c>
      <c r="D19" s="2">
        <v>8.4</v>
      </c>
      <c r="E19" s="11"/>
      <c r="F19" s="2">
        <v>8</v>
      </c>
      <c r="G19" s="11"/>
    </row>
    <row r="20" spans="1:7">
      <c r="A20" s="3">
        <v>12</v>
      </c>
      <c r="B20" s="1" t="s">
        <v>28</v>
      </c>
      <c r="C20" s="2" t="s">
        <v>27</v>
      </c>
      <c r="D20" s="2">
        <v>8.4</v>
      </c>
      <c r="E20" s="11"/>
      <c r="F20" s="2">
        <v>2</v>
      </c>
      <c r="G20" s="11"/>
    </row>
    <row r="21" spans="1:7">
      <c r="A21" s="3">
        <v>13</v>
      </c>
      <c r="B21" s="1" t="s">
        <v>29</v>
      </c>
      <c r="C21" s="2" t="s">
        <v>5</v>
      </c>
      <c r="D21" s="2">
        <v>0.45</v>
      </c>
      <c r="E21" s="11"/>
      <c r="F21" s="2">
        <v>8</v>
      </c>
      <c r="G21" s="11"/>
    </row>
    <row r="22" spans="1:7">
      <c r="A22" s="3">
        <v>14</v>
      </c>
      <c r="B22" s="1" t="s">
        <v>82</v>
      </c>
      <c r="C22" s="2" t="s">
        <v>14</v>
      </c>
      <c r="D22" s="2">
        <v>30</v>
      </c>
      <c r="E22" s="11"/>
      <c r="F22" s="2">
        <v>1</v>
      </c>
      <c r="G22" s="11"/>
    </row>
    <row r="23" spans="1:7">
      <c r="A23" s="3">
        <v>15</v>
      </c>
      <c r="B23" s="1" t="s">
        <v>43</v>
      </c>
      <c r="C23" s="2" t="s">
        <v>14</v>
      </c>
      <c r="D23" s="2">
        <v>100</v>
      </c>
      <c r="E23" s="11"/>
      <c r="F23" s="2">
        <v>1</v>
      </c>
      <c r="G23" s="11"/>
    </row>
    <row r="24" spans="1:7">
      <c r="A24" s="3">
        <v>16</v>
      </c>
      <c r="B24" s="1" t="s">
        <v>83</v>
      </c>
      <c r="C24" s="2" t="s">
        <v>14</v>
      </c>
      <c r="D24" s="2">
        <v>1</v>
      </c>
      <c r="E24" s="11"/>
      <c r="F24" s="2">
        <v>12</v>
      </c>
      <c r="G24" s="11"/>
    </row>
    <row r="25" spans="1:7" ht="25.5">
      <c r="A25" s="3">
        <v>17</v>
      </c>
      <c r="B25" s="1" t="s">
        <v>39</v>
      </c>
      <c r="C25" s="2" t="s">
        <v>7</v>
      </c>
      <c r="D25" s="2">
        <v>153.5</v>
      </c>
      <c r="E25" s="11"/>
      <c r="F25" s="2">
        <v>1</v>
      </c>
      <c r="G25" s="11"/>
    </row>
    <row r="26" spans="1:7">
      <c r="A26" s="3">
        <v>18</v>
      </c>
      <c r="B26" s="1" t="s">
        <v>44</v>
      </c>
      <c r="C26" s="2" t="s">
        <v>7</v>
      </c>
      <c r="D26" s="2">
        <v>8.5</v>
      </c>
      <c r="E26" s="11"/>
      <c r="F26" s="2">
        <v>1</v>
      </c>
      <c r="G26" s="11"/>
    </row>
    <row r="27" spans="1:7">
      <c r="A27" s="3">
        <v>19</v>
      </c>
      <c r="B27" s="1" t="s">
        <v>40</v>
      </c>
      <c r="C27" s="2" t="s">
        <v>7</v>
      </c>
      <c r="D27" s="2">
        <v>153.5</v>
      </c>
      <c r="E27" s="11"/>
      <c r="F27" s="2">
        <v>1</v>
      </c>
      <c r="G27" s="11"/>
    </row>
    <row r="28" spans="1:7">
      <c r="A28" s="3">
        <v>20</v>
      </c>
      <c r="B28" s="1" t="s">
        <v>45</v>
      </c>
      <c r="C28" s="2" t="s">
        <v>7</v>
      </c>
      <c r="D28" s="2">
        <v>8.5</v>
      </c>
      <c r="E28" s="11"/>
      <c r="F28" s="2">
        <v>1</v>
      </c>
      <c r="G28" s="11"/>
    </row>
    <row r="29" spans="1:7">
      <c r="A29" s="133">
        <v>21</v>
      </c>
      <c r="B29" s="1" t="s">
        <v>8</v>
      </c>
      <c r="C29" s="2"/>
      <c r="D29" s="2"/>
      <c r="E29" s="11"/>
      <c r="F29" s="2"/>
      <c r="G29" s="11"/>
    </row>
    <row r="30" spans="1:7">
      <c r="A30" s="134"/>
      <c r="B30" s="1" t="s">
        <v>12</v>
      </c>
      <c r="C30" s="2" t="s">
        <v>14</v>
      </c>
      <c r="D30" s="2">
        <v>1</v>
      </c>
      <c r="E30" s="11"/>
      <c r="F30" s="2">
        <v>4</v>
      </c>
      <c r="G30" s="11"/>
    </row>
    <row r="31" spans="1:7">
      <c r="A31" s="134"/>
      <c r="B31" s="1" t="s">
        <v>9</v>
      </c>
      <c r="C31" s="2" t="s">
        <v>14</v>
      </c>
      <c r="D31" s="2">
        <v>1</v>
      </c>
      <c r="E31" s="11"/>
      <c r="F31" s="2">
        <v>1</v>
      </c>
      <c r="G31" s="11"/>
    </row>
    <row r="32" spans="1:7">
      <c r="A32" s="134"/>
      <c r="B32" s="1" t="s">
        <v>10</v>
      </c>
      <c r="C32" s="2" t="s">
        <v>14</v>
      </c>
      <c r="D32" s="2">
        <v>1</v>
      </c>
      <c r="E32" s="11"/>
      <c r="F32" s="2">
        <v>1</v>
      </c>
      <c r="G32" s="11"/>
    </row>
    <row r="33" spans="1:8">
      <c r="A33" s="134"/>
      <c r="B33" s="1" t="s">
        <v>11</v>
      </c>
      <c r="C33" s="2" t="s">
        <v>14</v>
      </c>
      <c r="D33" s="2">
        <v>1</v>
      </c>
      <c r="E33" s="11"/>
      <c r="F33" s="2">
        <v>1</v>
      </c>
      <c r="G33" s="11"/>
    </row>
    <row r="34" spans="1:8">
      <c r="A34" s="135"/>
      <c r="B34" s="1" t="s">
        <v>13</v>
      </c>
      <c r="C34" s="2" t="s">
        <v>14</v>
      </c>
      <c r="D34" s="2">
        <v>1</v>
      </c>
      <c r="E34" s="11"/>
      <c r="F34" s="2">
        <v>1</v>
      </c>
      <c r="G34" s="11"/>
    </row>
    <row r="35" spans="1:8">
      <c r="A35" s="3">
        <v>22</v>
      </c>
      <c r="B35" s="1" t="s">
        <v>15</v>
      </c>
      <c r="C35" s="2" t="s">
        <v>14</v>
      </c>
      <c r="D35" s="2">
        <v>28</v>
      </c>
      <c r="E35" s="11"/>
      <c r="F35" s="2">
        <v>12</v>
      </c>
      <c r="G35" s="11"/>
    </row>
    <row r="36" spans="1:8">
      <c r="A36" s="3">
        <v>23</v>
      </c>
      <c r="B36" s="1" t="s">
        <v>16</v>
      </c>
      <c r="C36" s="2" t="s">
        <v>14</v>
      </c>
      <c r="D36" s="2">
        <v>14</v>
      </c>
      <c r="E36" s="11"/>
      <c r="F36" s="2">
        <v>1</v>
      </c>
      <c r="G36" s="11"/>
    </row>
    <row r="37" spans="1:8">
      <c r="A37" s="3">
        <v>24</v>
      </c>
      <c r="B37" s="1" t="s">
        <v>41</v>
      </c>
      <c r="C37" s="2" t="s">
        <v>14</v>
      </c>
      <c r="D37" s="2">
        <v>28</v>
      </c>
      <c r="E37" s="11"/>
      <c r="F37" s="2">
        <v>1</v>
      </c>
      <c r="G37" s="11"/>
    </row>
    <row r="38" spans="1:8">
      <c r="A38" s="3">
        <v>25</v>
      </c>
      <c r="B38" s="1" t="s">
        <v>114</v>
      </c>
      <c r="C38" s="2" t="s">
        <v>14</v>
      </c>
      <c r="D38" s="2">
        <v>28</v>
      </c>
      <c r="E38" s="11"/>
      <c r="F38" s="2">
        <v>12</v>
      </c>
      <c r="G38" s="11"/>
    </row>
    <row r="39" spans="1:8" ht="25.5">
      <c r="A39" s="3">
        <v>26</v>
      </c>
      <c r="B39" s="1" t="s">
        <v>33</v>
      </c>
      <c r="C39" s="2" t="s">
        <v>5</v>
      </c>
      <c r="D39" s="2">
        <v>33.25</v>
      </c>
      <c r="E39" s="11"/>
      <c r="F39" s="2">
        <v>12</v>
      </c>
      <c r="G39" s="11"/>
    </row>
    <row r="40" spans="1:8">
      <c r="A40" s="3">
        <v>27</v>
      </c>
      <c r="B40" s="1" t="s">
        <v>34</v>
      </c>
      <c r="C40" s="2" t="s">
        <v>5</v>
      </c>
      <c r="D40" s="2">
        <v>22.6</v>
      </c>
      <c r="E40" s="11"/>
      <c r="F40" s="2">
        <v>12</v>
      </c>
      <c r="G40" s="11"/>
    </row>
    <row r="41" spans="1:8" ht="38.25">
      <c r="A41" s="3">
        <v>28</v>
      </c>
      <c r="B41" s="1" t="s">
        <v>84</v>
      </c>
      <c r="C41" s="2" t="s">
        <v>17</v>
      </c>
      <c r="D41" s="2">
        <v>2.7</v>
      </c>
      <c r="E41" s="11"/>
      <c r="F41" s="2">
        <v>12</v>
      </c>
      <c r="G41" s="11"/>
    </row>
    <row r="42" spans="1:8" ht="38.25">
      <c r="A42" s="3">
        <v>29</v>
      </c>
      <c r="B42" s="1" t="s">
        <v>85</v>
      </c>
      <c r="C42" s="2" t="s">
        <v>17</v>
      </c>
      <c r="D42" s="2">
        <v>3.28</v>
      </c>
      <c r="E42" s="11"/>
      <c r="F42" s="2">
        <v>12</v>
      </c>
      <c r="G42" s="11"/>
    </row>
    <row r="43" spans="1:8">
      <c r="A43" s="3"/>
      <c r="B43" s="1"/>
      <c r="C43" s="2"/>
      <c r="D43" s="2"/>
      <c r="E43" s="11"/>
      <c r="F43" s="2"/>
      <c r="G43" s="15"/>
      <c r="H43" s="28"/>
    </row>
    <row r="44" spans="1:8">
      <c r="A44" s="3">
        <v>30</v>
      </c>
      <c r="B44" s="1" t="s">
        <v>20</v>
      </c>
      <c r="C44" s="2" t="s">
        <v>5</v>
      </c>
      <c r="D44" s="2">
        <v>5.48</v>
      </c>
      <c r="E44" s="11"/>
      <c r="F44" s="2">
        <v>70</v>
      </c>
      <c r="G44" s="11"/>
    </row>
    <row r="45" spans="1:8">
      <c r="A45" s="3"/>
      <c r="B45" s="1"/>
      <c r="C45" s="2"/>
      <c r="D45" s="2"/>
      <c r="E45" s="11"/>
      <c r="F45" s="2"/>
      <c r="G45" s="15"/>
    </row>
  </sheetData>
  <mergeCells count="7">
    <mergeCell ref="A29:A34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48"/>
  <sheetViews>
    <sheetView topLeftCell="A34" workbookViewId="0">
      <selection activeCell="E12" sqref="E12:E20"/>
    </sheetView>
  </sheetViews>
  <sheetFormatPr defaultRowHeight="14.25"/>
  <cols>
    <col min="1" max="1" width="3.5" customWidth="1"/>
    <col min="2" max="2" width="54.25" customWidth="1"/>
    <col min="7" max="7" width="10.25" bestFit="1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191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6">
      <c r="A8" s="1" t="s">
        <v>0</v>
      </c>
      <c r="B8" s="1" t="s">
        <v>1</v>
      </c>
      <c r="C8" s="1" t="s">
        <v>2</v>
      </c>
      <c r="D8" s="1" t="s">
        <v>4</v>
      </c>
      <c r="E8" s="17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86</v>
      </c>
      <c r="C9" s="2" t="s">
        <v>5</v>
      </c>
      <c r="D9" s="2">
        <v>952.19</v>
      </c>
      <c r="E9" s="11"/>
      <c r="F9" s="2">
        <v>5</v>
      </c>
      <c r="G9" s="11"/>
    </row>
    <row r="10" spans="1:7">
      <c r="A10" s="3">
        <v>2</v>
      </c>
      <c r="B10" s="1" t="s">
        <v>73</v>
      </c>
      <c r="C10" s="2" t="s">
        <v>5</v>
      </c>
      <c r="D10" s="2">
        <v>952.19</v>
      </c>
      <c r="E10" s="11"/>
      <c r="F10" s="2">
        <v>1</v>
      </c>
      <c r="G10" s="11"/>
    </row>
    <row r="11" spans="1:7">
      <c r="A11" s="3">
        <v>3</v>
      </c>
      <c r="B11" s="1" t="s">
        <v>74</v>
      </c>
      <c r="C11" s="2" t="s">
        <v>5</v>
      </c>
      <c r="D11" s="2">
        <v>952.19</v>
      </c>
      <c r="E11" s="11"/>
      <c r="F11" s="2">
        <v>2</v>
      </c>
      <c r="G11" s="11"/>
    </row>
    <row r="12" spans="1:7">
      <c r="A12" s="3">
        <v>4</v>
      </c>
      <c r="B12" s="1" t="s">
        <v>21</v>
      </c>
      <c r="C12" s="2" t="s">
        <v>5</v>
      </c>
      <c r="D12" s="2">
        <v>10</v>
      </c>
      <c r="E12" s="12"/>
      <c r="F12" s="2">
        <v>1</v>
      </c>
      <c r="G12" s="11"/>
    </row>
    <row r="13" spans="1:7">
      <c r="A13" s="3">
        <v>5</v>
      </c>
      <c r="B13" s="1" t="s">
        <v>76</v>
      </c>
      <c r="C13" s="2" t="s">
        <v>5</v>
      </c>
      <c r="D13" s="2">
        <v>952.19</v>
      </c>
      <c r="E13" s="12"/>
      <c r="F13" s="2">
        <v>1</v>
      </c>
      <c r="G13" s="11"/>
    </row>
    <row r="14" spans="1:7">
      <c r="A14" s="3">
        <v>6</v>
      </c>
      <c r="B14" s="1" t="s">
        <v>22</v>
      </c>
      <c r="C14" s="2" t="s">
        <v>5</v>
      </c>
      <c r="D14" s="2">
        <v>93.55</v>
      </c>
      <c r="E14" s="12"/>
      <c r="F14" s="2">
        <v>8</v>
      </c>
      <c r="G14" s="11"/>
    </row>
    <row r="15" spans="1:7">
      <c r="A15" s="3">
        <v>7</v>
      </c>
      <c r="B15" s="1" t="s">
        <v>23</v>
      </c>
      <c r="C15" s="2" t="s">
        <v>14</v>
      </c>
      <c r="D15" s="2">
        <v>30</v>
      </c>
      <c r="E15" s="12"/>
      <c r="F15" s="2">
        <v>1</v>
      </c>
      <c r="G15" s="11"/>
    </row>
    <row r="16" spans="1:7">
      <c r="A16" s="3">
        <v>8</v>
      </c>
      <c r="B16" s="1" t="s">
        <v>24</v>
      </c>
      <c r="C16" s="2" t="s">
        <v>14</v>
      </c>
      <c r="D16" s="2">
        <v>70</v>
      </c>
      <c r="E16" s="12"/>
      <c r="F16" s="2">
        <v>12</v>
      </c>
      <c r="G16" s="11"/>
    </row>
    <row r="17" spans="1:7">
      <c r="A17" s="3">
        <v>9</v>
      </c>
      <c r="B17" s="1" t="s">
        <v>25</v>
      </c>
      <c r="C17" s="2" t="s">
        <v>14</v>
      </c>
      <c r="D17" s="2">
        <v>15</v>
      </c>
      <c r="E17" s="12"/>
      <c r="F17" s="2">
        <v>1</v>
      </c>
      <c r="G17" s="11"/>
    </row>
    <row r="18" spans="1:7">
      <c r="A18" s="3">
        <v>10</v>
      </c>
      <c r="B18" s="1" t="s">
        <v>26</v>
      </c>
      <c r="C18" s="2" t="s">
        <v>27</v>
      </c>
      <c r="D18" s="2">
        <v>25.4</v>
      </c>
      <c r="E18" s="12"/>
      <c r="F18" s="2">
        <v>8</v>
      </c>
      <c r="G18" s="11"/>
    </row>
    <row r="19" spans="1:7">
      <c r="A19" s="3">
        <v>11</v>
      </c>
      <c r="B19" s="1" t="s">
        <v>28</v>
      </c>
      <c r="C19" s="2" t="s">
        <v>27</v>
      </c>
      <c r="D19" s="2">
        <v>25.4</v>
      </c>
      <c r="E19" s="12"/>
      <c r="F19" s="2">
        <v>2</v>
      </c>
      <c r="G19" s="11"/>
    </row>
    <row r="20" spans="1:7">
      <c r="A20" s="3">
        <v>12</v>
      </c>
      <c r="B20" s="1" t="s">
        <v>29</v>
      </c>
      <c r="C20" s="2" t="s">
        <v>5</v>
      </c>
      <c r="D20" s="2">
        <v>7.74</v>
      </c>
      <c r="E20" s="12"/>
      <c r="F20" s="2">
        <v>8</v>
      </c>
      <c r="G20" s="11"/>
    </row>
    <row r="21" spans="1:7">
      <c r="A21" s="3">
        <v>13</v>
      </c>
      <c r="B21" s="1" t="s">
        <v>30</v>
      </c>
      <c r="C21" s="2" t="s">
        <v>5</v>
      </c>
      <c r="D21" s="2">
        <v>0.18</v>
      </c>
      <c r="E21" s="11"/>
      <c r="F21" s="2">
        <v>8</v>
      </c>
      <c r="G21" s="11"/>
    </row>
    <row r="22" spans="1:7">
      <c r="A22" s="3">
        <v>14</v>
      </c>
      <c r="B22" s="1" t="s">
        <v>6</v>
      </c>
      <c r="C22" s="2" t="s">
        <v>5</v>
      </c>
      <c r="D22" s="2">
        <v>0.03</v>
      </c>
      <c r="E22" s="11"/>
      <c r="F22" s="2">
        <v>8</v>
      </c>
      <c r="G22" s="11"/>
    </row>
    <row r="23" spans="1:7">
      <c r="A23" s="3">
        <v>15</v>
      </c>
      <c r="B23" s="1" t="s">
        <v>87</v>
      </c>
      <c r="C23" s="2" t="s">
        <v>5</v>
      </c>
      <c r="D23" s="2">
        <v>0.03</v>
      </c>
      <c r="E23" s="11"/>
      <c r="F23" s="2">
        <v>1</v>
      </c>
      <c r="G23" s="11"/>
    </row>
    <row r="24" spans="1:7">
      <c r="A24" s="3">
        <v>16</v>
      </c>
      <c r="B24" s="1" t="s">
        <v>88</v>
      </c>
      <c r="C24" s="2" t="s">
        <v>5</v>
      </c>
      <c r="D24" s="2">
        <v>0.03</v>
      </c>
      <c r="E24" s="11"/>
      <c r="F24" s="2">
        <v>1</v>
      </c>
      <c r="G24" s="11"/>
    </row>
    <row r="25" spans="1:7">
      <c r="A25" s="3">
        <v>17</v>
      </c>
      <c r="B25" s="1" t="s">
        <v>89</v>
      </c>
      <c r="C25" s="2" t="s">
        <v>5</v>
      </c>
      <c r="D25" s="2">
        <v>0.03</v>
      </c>
      <c r="E25" s="11"/>
      <c r="F25" s="2">
        <v>1</v>
      </c>
      <c r="G25" s="11"/>
    </row>
    <row r="26" spans="1:7">
      <c r="A26" s="3">
        <v>18</v>
      </c>
      <c r="B26" s="1" t="s">
        <v>82</v>
      </c>
      <c r="C26" s="2" t="s">
        <v>14</v>
      </c>
      <c r="D26" s="2">
        <v>30</v>
      </c>
      <c r="E26" s="11"/>
      <c r="F26" s="2">
        <v>1</v>
      </c>
      <c r="G26" s="11"/>
    </row>
    <row r="27" spans="1:7">
      <c r="A27" s="3">
        <v>19</v>
      </c>
      <c r="B27" s="1" t="s">
        <v>43</v>
      </c>
      <c r="C27" s="2" t="s">
        <v>14</v>
      </c>
      <c r="D27" s="2">
        <v>100</v>
      </c>
      <c r="E27" s="11"/>
      <c r="F27" s="2">
        <v>1</v>
      </c>
      <c r="G27" s="11"/>
    </row>
    <row r="28" spans="1:7">
      <c r="A28" s="3">
        <v>20</v>
      </c>
      <c r="B28" s="1" t="s">
        <v>83</v>
      </c>
      <c r="C28" s="2" t="s">
        <v>14</v>
      </c>
      <c r="D28" s="2">
        <v>2</v>
      </c>
      <c r="E28" s="2"/>
      <c r="F28" s="2">
        <v>12</v>
      </c>
      <c r="G28" s="11"/>
    </row>
    <row r="29" spans="1:7" ht="25.5">
      <c r="A29" s="3">
        <v>21</v>
      </c>
      <c r="B29" s="1" t="s">
        <v>39</v>
      </c>
      <c r="C29" s="6" t="s">
        <v>7</v>
      </c>
      <c r="D29" s="6">
        <v>21.2</v>
      </c>
      <c r="E29" s="6"/>
      <c r="F29" s="6">
        <v>1</v>
      </c>
      <c r="G29" s="26"/>
    </row>
    <row r="30" spans="1:7">
      <c r="A30" s="3">
        <v>22</v>
      </c>
      <c r="B30" s="1" t="s">
        <v>44</v>
      </c>
      <c r="C30" s="6" t="s">
        <v>7</v>
      </c>
      <c r="D30" s="6">
        <v>1.2</v>
      </c>
      <c r="E30" s="6"/>
      <c r="F30" s="6">
        <v>1</v>
      </c>
      <c r="G30" s="26"/>
    </row>
    <row r="31" spans="1:7">
      <c r="A31" s="3">
        <v>23</v>
      </c>
      <c r="B31" s="1" t="s">
        <v>40</v>
      </c>
      <c r="C31" s="6" t="s">
        <v>7</v>
      </c>
      <c r="D31" s="6">
        <v>21.2</v>
      </c>
      <c r="E31" s="6"/>
      <c r="F31" s="6">
        <v>1</v>
      </c>
      <c r="G31" s="26"/>
    </row>
    <row r="32" spans="1:7">
      <c r="A32" s="3">
        <v>24</v>
      </c>
      <c r="B32" s="1" t="s">
        <v>45</v>
      </c>
      <c r="C32" s="6" t="s">
        <v>7</v>
      </c>
      <c r="D32" s="6">
        <v>1.2</v>
      </c>
      <c r="E32" s="6"/>
      <c r="F32" s="6">
        <v>1</v>
      </c>
      <c r="G32" s="26"/>
    </row>
    <row r="33" spans="1:8">
      <c r="A33" s="143">
        <v>25</v>
      </c>
      <c r="B33" s="1" t="s">
        <v>8</v>
      </c>
      <c r="C33" s="6"/>
      <c r="D33" s="6"/>
      <c r="E33" s="6"/>
      <c r="F33" s="6"/>
      <c r="G33" s="26"/>
    </row>
    <row r="34" spans="1:8">
      <c r="A34" s="144"/>
      <c r="B34" s="1" t="s">
        <v>12</v>
      </c>
      <c r="C34" s="2" t="s">
        <v>14</v>
      </c>
      <c r="D34" s="2">
        <v>1</v>
      </c>
      <c r="E34" s="2"/>
      <c r="F34" s="2">
        <v>2</v>
      </c>
      <c r="G34" s="11"/>
    </row>
    <row r="35" spans="1:8">
      <c r="A35" s="144"/>
      <c r="B35" s="1" t="s">
        <v>9</v>
      </c>
      <c r="C35" s="2" t="s">
        <v>14</v>
      </c>
      <c r="D35" s="2">
        <v>1</v>
      </c>
      <c r="E35" s="2"/>
      <c r="F35" s="2">
        <v>1</v>
      </c>
      <c r="G35" s="11"/>
    </row>
    <row r="36" spans="1:8">
      <c r="A36" s="144"/>
      <c r="B36" s="1" t="s">
        <v>10</v>
      </c>
      <c r="C36" s="2" t="s">
        <v>14</v>
      </c>
      <c r="D36" s="2">
        <v>1</v>
      </c>
      <c r="E36" s="2"/>
      <c r="F36" s="2">
        <v>1</v>
      </c>
      <c r="G36" s="11"/>
    </row>
    <row r="37" spans="1:8">
      <c r="A37" s="144"/>
      <c r="B37" s="1" t="s">
        <v>11</v>
      </c>
      <c r="C37" s="2" t="s">
        <v>14</v>
      </c>
      <c r="D37" s="2">
        <v>1</v>
      </c>
      <c r="E37" s="2"/>
      <c r="F37" s="2">
        <v>1</v>
      </c>
      <c r="G37" s="11"/>
    </row>
    <row r="38" spans="1:8">
      <c r="A38" s="145"/>
      <c r="B38" s="1" t="s">
        <v>13</v>
      </c>
      <c r="C38" s="2" t="s">
        <v>14</v>
      </c>
      <c r="D38" s="2">
        <v>1</v>
      </c>
      <c r="E38" s="2"/>
      <c r="F38" s="2">
        <v>1</v>
      </c>
      <c r="G38" s="11"/>
    </row>
    <row r="39" spans="1:8">
      <c r="A39" s="3">
        <v>26</v>
      </c>
      <c r="B39" s="1" t="s">
        <v>15</v>
      </c>
      <c r="C39" s="2" t="s">
        <v>14</v>
      </c>
      <c r="D39" s="2">
        <v>52</v>
      </c>
      <c r="E39" s="11"/>
      <c r="F39" s="2">
        <v>12</v>
      </c>
      <c r="G39" s="11"/>
    </row>
    <row r="40" spans="1:8">
      <c r="A40" s="3">
        <v>27</v>
      </c>
      <c r="B40" s="1" t="s">
        <v>16</v>
      </c>
      <c r="C40" s="2" t="s">
        <v>14</v>
      </c>
      <c r="D40" s="2">
        <v>75</v>
      </c>
      <c r="E40" s="11"/>
      <c r="F40" s="2">
        <v>1</v>
      </c>
      <c r="G40" s="11"/>
    </row>
    <row r="41" spans="1:8">
      <c r="A41" s="3">
        <v>28</v>
      </c>
      <c r="B41" s="1" t="s">
        <v>41</v>
      </c>
      <c r="C41" s="2" t="s">
        <v>14</v>
      </c>
      <c r="D41" s="2">
        <v>52</v>
      </c>
      <c r="E41" s="11"/>
      <c r="F41" s="2">
        <v>1</v>
      </c>
      <c r="G41" s="11"/>
    </row>
    <row r="42" spans="1:8">
      <c r="A42" s="3">
        <v>29</v>
      </c>
      <c r="B42" s="1" t="s">
        <v>114</v>
      </c>
      <c r="C42" s="2" t="s">
        <v>14</v>
      </c>
      <c r="D42" s="2">
        <v>28</v>
      </c>
      <c r="E42" s="11"/>
      <c r="F42" s="2">
        <v>12</v>
      </c>
      <c r="G42" s="11"/>
    </row>
    <row r="43" spans="1:8" ht="25.5">
      <c r="A43" s="3">
        <v>30</v>
      </c>
      <c r="B43" s="1" t="s">
        <v>33</v>
      </c>
      <c r="C43" s="2" t="s">
        <v>5</v>
      </c>
      <c r="D43" s="2">
        <v>77.010000000000005</v>
      </c>
      <c r="E43" s="11"/>
      <c r="F43" s="2">
        <v>12</v>
      </c>
      <c r="G43" s="11"/>
    </row>
    <row r="44" spans="1:8">
      <c r="A44" s="3">
        <v>31</v>
      </c>
      <c r="B44" s="1" t="s">
        <v>34</v>
      </c>
      <c r="C44" s="2" t="s">
        <v>5</v>
      </c>
      <c r="D44" s="2">
        <v>114.05</v>
      </c>
      <c r="E44" s="11"/>
      <c r="F44" s="2">
        <v>12</v>
      </c>
      <c r="G44" s="11"/>
    </row>
    <row r="45" spans="1:8">
      <c r="A45" s="3">
        <v>32</v>
      </c>
      <c r="B45" s="1" t="s">
        <v>35</v>
      </c>
      <c r="C45" s="2" t="s">
        <v>17</v>
      </c>
      <c r="D45" s="2">
        <v>11.14</v>
      </c>
      <c r="E45" s="11"/>
      <c r="F45" s="2">
        <v>12</v>
      </c>
      <c r="G45" s="11"/>
    </row>
    <row r="46" spans="1:8">
      <c r="A46" s="3"/>
      <c r="B46" s="1"/>
      <c r="C46" s="2"/>
      <c r="D46" s="2"/>
      <c r="E46" s="11"/>
      <c r="F46" s="2"/>
      <c r="G46" s="15"/>
      <c r="H46" s="28"/>
    </row>
    <row r="47" spans="1:8">
      <c r="A47" s="3">
        <v>33</v>
      </c>
      <c r="B47" s="1" t="s">
        <v>20</v>
      </c>
      <c r="C47" s="2" t="s">
        <v>5</v>
      </c>
      <c r="D47" s="2">
        <v>36.549999999999997</v>
      </c>
      <c r="E47" s="11"/>
      <c r="F47" s="2">
        <v>70</v>
      </c>
      <c r="G47" s="11"/>
    </row>
    <row r="48" spans="1:8">
      <c r="A48" s="3"/>
      <c r="B48" s="1"/>
      <c r="C48" s="2"/>
      <c r="D48" s="2"/>
      <c r="E48" s="11"/>
      <c r="F48" s="2"/>
      <c r="G48" s="15"/>
    </row>
  </sheetData>
  <mergeCells count="7">
    <mergeCell ref="A33:A3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87"/>
  <sheetViews>
    <sheetView topLeftCell="A19" workbookViewId="0">
      <selection activeCell="K81" sqref="K81"/>
    </sheetView>
  </sheetViews>
  <sheetFormatPr defaultRowHeight="14.25"/>
  <cols>
    <col min="1" max="1" width="3.5" customWidth="1"/>
    <col min="2" max="2" width="54.25" customWidth="1"/>
    <col min="7" max="7" width="13.125" bestFit="1" customWidth="1"/>
    <col min="8" max="8" width="11.125" bestFit="1" customWidth="1"/>
  </cols>
  <sheetData>
    <row r="1" spans="1:8">
      <c r="A1" s="155" t="s">
        <v>117</v>
      </c>
      <c r="B1" s="155"/>
      <c r="C1" s="155"/>
      <c r="D1" s="155"/>
      <c r="E1" s="155"/>
      <c r="F1" s="155"/>
      <c r="G1" s="155"/>
      <c r="H1" s="30"/>
    </row>
    <row r="2" spans="1:8" ht="15.75">
      <c r="A2" s="156" t="s">
        <v>128</v>
      </c>
      <c r="B2" s="156"/>
      <c r="C2" s="156"/>
      <c r="D2" s="156"/>
      <c r="E2" s="156"/>
      <c r="F2" s="156"/>
      <c r="G2" s="156"/>
      <c r="H2" s="30" t="s">
        <v>181</v>
      </c>
    </row>
    <row r="3" spans="1:8">
      <c r="A3" s="157" t="s">
        <v>116</v>
      </c>
      <c r="B3" s="157"/>
      <c r="C3" s="157"/>
      <c r="D3" s="157"/>
      <c r="E3" s="157"/>
      <c r="F3" s="157"/>
      <c r="G3" s="157"/>
      <c r="H3" s="30"/>
    </row>
    <row r="4" spans="1:8">
      <c r="A4" s="158" t="s">
        <v>193</v>
      </c>
      <c r="B4" s="158"/>
      <c r="C4" s="158"/>
      <c r="D4" s="158"/>
      <c r="E4" s="158"/>
      <c r="F4" s="158"/>
      <c r="G4" s="158"/>
      <c r="H4" s="30"/>
    </row>
    <row r="5" spans="1:8" ht="32.25" customHeight="1">
      <c r="A5" s="159" t="s">
        <v>19</v>
      </c>
      <c r="B5" s="160"/>
      <c r="C5" s="160"/>
      <c r="D5" s="160"/>
      <c r="E5" s="160"/>
      <c r="F5" s="160"/>
      <c r="G5" s="161"/>
      <c r="H5" s="30"/>
    </row>
    <row r="6" spans="1:8" ht="15">
      <c r="A6" s="162"/>
      <c r="B6" s="162"/>
      <c r="C6" s="162"/>
      <c r="D6" s="162"/>
      <c r="E6" s="162"/>
      <c r="F6" s="162"/>
      <c r="G6" s="162"/>
      <c r="H6" s="30"/>
    </row>
    <row r="7" spans="1:8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0"/>
    </row>
    <row r="8" spans="1:8" ht="15">
      <c r="A8" s="163" t="s">
        <v>136</v>
      </c>
      <c r="B8" s="164"/>
      <c r="C8" s="164"/>
      <c r="D8" s="164"/>
      <c r="E8" s="164"/>
      <c r="F8" s="164"/>
      <c r="G8" s="165"/>
      <c r="H8" s="30"/>
    </row>
    <row r="9" spans="1:8" ht="36">
      <c r="A9" s="32" t="s">
        <v>0</v>
      </c>
      <c r="B9" s="32" t="s">
        <v>1</v>
      </c>
      <c r="C9" s="32" t="s">
        <v>2</v>
      </c>
      <c r="D9" s="32" t="s">
        <v>4</v>
      </c>
      <c r="E9" s="33" t="s">
        <v>125</v>
      </c>
      <c r="F9" s="32" t="s">
        <v>3</v>
      </c>
      <c r="G9" s="32" t="s">
        <v>122</v>
      </c>
      <c r="H9" s="30"/>
    </row>
    <row r="10" spans="1:8">
      <c r="A10" s="34">
        <v>1</v>
      </c>
      <c r="B10" s="32" t="s">
        <v>138</v>
      </c>
      <c r="C10" s="7" t="s">
        <v>137</v>
      </c>
      <c r="D10" s="7">
        <v>42000</v>
      </c>
      <c r="E10" s="12"/>
      <c r="F10" s="12">
        <v>4</v>
      </c>
      <c r="G10" s="12"/>
      <c r="H10" s="30"/>
    </row>
    <row r="11" spans="1:8">
      <c r="A11" s="34">
        <v>2</v>
      </c>
      <c r="B11" s="32" t="s">
        <v>129</v>
      </c>
      <c r="C11" s="7" t="s">
        <v>137</v>
      </c>
      <c r="D11" s="7">
        <v>20000</v>
      </c>
      <c r="E11" s="12"/>
      <c r="F11" s="12">
        <v>4</v>
      </c>
      <c r="G11" s="12"/>
      <c r="H11" s="30"/>
    </row>
    <row r="12" spans="1:8">
      <c r="A12" s="34">
        <v>3</v>
      </c>
      <c r="B12" s="32" t="s">
        <v>130</v>
      </c>
      <c r="C12" s="7" t="s">
        <v>139</v>
      </c>
      <c r="D12" s="7">
        <v>9</v>
      </c>
      <c r="E12" s="12"/>
      <c r="F12" s="12">
        <v>1</v>
      </c>
      <c r="G12" s="12"/>
      <c r="H12" s="30"/>
    </row>
    <row r="13" spans="1:8" ht="25.5">
      <c r="A13" s="34">
        <v>4</v>
      </c>
      <c r="B13" s="32" t="s">
        <v>177</v>
      </c>
      <c r="C13" s="7" t="s">
        <v>139</v>
      </c>
      <c r="D13" s="7">
        <v>18</v>
      </c>
      <c r="E13" s="12"/>
      <c r="F13" s="12">
        <v>8</v>
      </c>
      <c r="G13" s="12"/>
      <c r="H13" s="30"/>
    </row>
    <row r="14" spans="1:8">
      <c r="A14" s="34">
        <v>5</v>
      </c>
      <c r="B14" s="32" t="s">
        <v>131</v>
      </c>
      <c r="C14" s="7" t="s">
        <v>137</v>
      </c>
      <c r="D14" s="7">
        <v>3759.8</v>
      </c>
      <c r="E14" s="12"/>
      <c r="F14" s="12">
        <v>6</v>
      </c>
      <c r="G14" s="12"/>
      <c r="H14" s="30"/>
    </row>
    <row r="15" spans="1:8">
      <c r="A15" s="34">
        <v>6</v>
      </c>
      <c r="B15" s="32" t="s">
        <v>132</v>
      </c>
      <c r="C15" s="7" t="s">
        <v>137</v>
      </c>
      <c r="D15" s="7">
        <v>200</v>
      </c>
      <c r="E15" s="12"/>
      <c r="F15" s="12">
        <v>1</v>
      </c>
      <c r="G15" s="12"/>
      <c r="H15" s="30"/>
    </row>
    <row r="16" spans="1:8">
      <c r="A16" s="34">
        <v>7</v>
      </c>
      <c r="B16" s="32" t="s">
        <v>133</v>
      </c>
      <c r="C16" s="7" t="s">
        <v>166</v>
      </c>
      <c r="D16" s="7">
        <v>75800</v>
      </c>
      <c r="E16" s="12"/>
      <c r="F16" s="12">
        <v>7</v>
      </c>
      <c r="G16" s="12"/>
      <c r="H16" s="30"/>
    </row>
    <row r="17" spans="1:8">
      <c r="A17" s="34">
        <v>8</v>
      </c>
      <c r="B17" s="32" t="s">
        <v>134</v>
      </c>
      <c r="C17" s="7" t="s">
        <v>140</v>
      </c>
      <c r="D17" s="7">
        <v>12</v>
      </c>
      <c r="E17" s="12"/>
      <c r="F17" s="12">
        <v>1</v>
      </c>
      <c r="G17" s="12"/>
      <c r="H17" s="30"/>
    </row>
    <row r="18" spans="1:8">
      <c r="A18" s="34">
        <v>9</v>
      </c>
      <c r="B18" s="32" t="s">
        <v>135</v>
      </c>
      <c r="C18" s="7" t="s">
        <v>140</v>
      </c>
      <c r="D18" s="7">
        <v>12</v>
      </c>
      <c r="E18" s="12"/>
      <c r="F18" s="12">
        <v>1</v>
      </c>
      <c r="G18" s="12"/>
      <c r="H18" s="30"/>
    </row>
    <row r="19" spans="1:8">
      <c r="A19" s="34"/>
      <c r="B19" s="32"/>
      <c r="C19" s="7"/>
      <c r="D19" s="7"/>
      <c r="E19" s="12"/>
      <c r="F19" s="12"/>
      <c r="G19" s="35"/>
      <c r="H19" s="30"/>
    </row>
    <row r="20" spans="1:8" ht="15">
      <c r="A20" s="146" t="s">
        <v>141</v>
      </c>
      <c r="B20" s="147"/>
      <c r="C20" s="147"/>
      <c r="D20" s="147"/>
      <c r="E20" s="147"/>
      <c r="F20" s="147"/>
      <c r="G20" s="148"/>
      <c r="H20" s="30"/>
    </row>
    <row r="21" spans="1:8" ht="51">
      <c r="A21" s="34">
        <v>1</v>
      </c>
      <c r="B21" s="32" t="s">
        <v>142</v>
      </c>
      <c r="C21" s="7" t="s">
        <v>137</v>
      </c>
      <c r="D21" s="7">
        <v>13300</v>
      </c>
      <c r="E21" s="12"/>
      <c r="F21" s="7">
        <v>4</v>
      </c>
      <c r="G21" s="12"/>
      <c r="H21" s="30"/>
    </row>
    <row r="22" spans="1:8">
      <c r="A22" s="34">
        <v>2</v>
      </c>
      <c r="B22" s="32" t="s">
        <v>130</v>
      </c>
      <c r="C22" s="7" t="s">
        <v>139</v>
      </c>
      <c r="D22" s="7">
        <v>5</v>
      </c>
      <c r="E22" s="12"/>
      <c r="F22" s="7">
        <v>1</v>
      </c>
      <c r="G22" s="12"/>
      <c r="H22" s="30"/>
    </row>
    <row r="23" spans="1:8">
      <c r="A23" s="34">
        <v>3</v>
      </c>
      <c r="B23" s="32" t="s">
        <v>133</v>
      </c>
      <c r="C23" s="7" t="s">
        <v>166</v>
      </c>
      <c r="D23" s="7">
        <v>16000</v>
      </c>
      <c r="E23" s="12"/>
      <c r="F23" s="7">
        <v>7</v>
      </c>
      <c r="G23" s="12"/>
      <c r="H23" s="30"/>
    </row>
    <row r="24" spans="1:8" ht="25.5">
      <c r="A24" s="34">
        <v>4</v>
      </c>
      <c r="B24" s="32" t="s">
        <v>178</v>
      </c>
      <c r="C24" s="7" t="s">
        <v>139</v>
      </c>
      <c r="D24" s="7">
        <v>10</v>
      </c>
      <c r="E24" s="12"/>
      <c r="F24" s="7">
        <v>8</v>
      </c>
      <c r="G24" s="12"/>
      <c r="H24" s="30"/>
    </row>
    <row r="25" spans="1:8">
      <c r="A25" s="34">
        <v>5</v>
      </c>
      <c r="B25" s="32" t="s">
        <v>143</v>
      </c>
      <c r="C25" s="7" t="s">
        <v>137</v>
      </c>
      <c r="D25" s="7">
        <v>921.8</v>
      </c>
      <c r="E25" s="12"/>
      <c r="F25" s="7">
        <v>4</v>
      </c>
      <c r="G25" s="12"/>
      <c r="H25" s="30"/>
    </row>
    <row r="26" spans="1:8">
      <c r="A26" s="34">
        <v>6</v>
      </c>
      <c r="B26" s="32" t="s">
        <v>134</v>
      </c>
      <c r="C26" s="7" t="s">
        <v>139</v>
      </c>
      <c r="D26" s="7">
        <v>2</v>
      </c>
      <c r="E26" s="12"/>
      <c r="F26" s="7">
        <v>1</v>
      </c>
      <c r="G26" s="12"/>
      <c r="H26" s="30"/>
    </row>
    <row r="27" spans="1:8">
      <c r="A27" s="34">
        <v>7</v>
      </c>
      <c r="B27" s="32" t="s">
        <v>145</v>
      </c>
      <c r="C27" s="7" t="s">
        <v>139</v>
      </c>
      <c r="D27" s="7">
        <v>2</v>
      </c>
      <c r="E27" s="12"/>
      <c r="F27" s="7">
        <v>1</v>
      </c>
      <c r="G27" s="12"/>
      <c r="H27" s="30"/>
    </row>
    <row r="28" spans="1:8">
      <c r="A28" s="34"/>
      <c r="B28" s="32"/>
      <c r="C28" s="7"/>
      <c r="D28" s="7"/>
      <c r="E28" s="12"/>
      <c r="F28" s="7"/>
      <c r="G28" s="35"/>
      <c r="H28" s="30"/>
    </row>
    <row r="29" spans="1:8" ht="15">
      <c r="A29" s="146" t="s">
        <v>144</v>
      </c>
      <c r="B29" s="147"/>
      <c r="C29" s="147"/>
      <c r="D29" s="147"/>
      <c r="E29" s="147"/>
      <c r="F29" s="147"/>
      <c r="G29" s="148"/>
      <c r="H29" s="30"/>
    </row>
    <row r="30" spans="1:8" ht="38.25">
      <c r="A30" s="34">
        <v>1</v>
      </c>
      <c r="B30" s="32" t="s">
        <v>146</v>
      </c>
      <c r="C30" s="7" t="s">
        <v>137</v>
      </c>
      <c r="D30" s="7">
        <v>25200</v>
      </c>
      <c r="E30" s="12"/>
      <c r="F30" s="7">
        <v>2</v>
      </c>
      <c r="G30" s="12"/>
      <c r="H30" s="30"/>
    </row>
    <row r="31" spans="1:8">
      <c r="A31" s="34">
        <v>2</v>
      </c>
      <c r="B31" s="32" t="s">
        <v>133</v>
      </c>
      <c r="C31" s="7" t="s">
        <v>166</v>
      </c>
      <c r="D31" s="7">
        <v>59200</v>
      </c>
      <c r="E31" s="12"/>
      <c r="F31" s="7">
        <v>7</v>
      </c>
      <c r="G31" s="12"/>
      <c r="H31" s="30"/>
    </row>
    <row r="32" spans="1:8">
      <c r="A32" s="34"/>
      <c r="B32" s="32"/>
      <c r="C32" s="7"/>
      <c r="D32" s="7"/>
      <c r="E32" s="12"/>
      <c r="F32" s="7"/>
      <c r="G32" s="35"/>
      <c r="H32" s="30"/>
    </row>
    <row r="33" spans="1:8" ht="15">
      <c r="A33" s="146" t="s">
        <v>147</v>
      </c>
      <c r="B33" s="147"/>
      <c r="C33" s="147"/>
      <c r="D33" s="147"/>
      <c r="E33" s="147"/>
      <c r="F33" s="147"/>
      <c r="G33" s="148"/>
      <c r="H33" s="30"/>
    </row>
    <row r="34" spans="1:8" ht="38.25">
      <c r="A34" s="34">
        <v>1</v>
      </c>
      <c r="B34" s="32" t="s">
        <v>148</v>
      </c>
      <c r="C34" s="7" t="s">
        <v>137</v>
      </c>
      <c r="D34" s="7">
        <v>116500</v>
      </c>
      <c r="E34" s="12"/>
      <c r="F34" s="7">
        <v>4</v>
      </c>
      <c r="G34" s="12"/>
      <c r="H34" s="30"/>
    </row>
    <row r="35" spans="1:8">
      <c r="A35" s="34">
        <v>2</v>
      </c>
      <c r="B35" s="32" t="s">
        <v>149</v>
      </c>
      <c r="C35" s="7" t="s">
        <v>70</v>
      </c>
      <c r="D35" s="7">
        <v>1</v>
      </c>
      <c r="E35" s="7"/>
      <c r="F35" s="7">
        <v>1</v>
      </c>
      <c r="G35" s="12"/>
      <c r="H35" s="30"/>
    </row>
    <row r="36" spans="1:8">
      <c r="A36" s="34">
        <v>3</v>
      </c>
      <c r="B36" s="32" t="s">
        <v>143</v>
      </c>
      <c r="C36" s="7" t="s">
        <v>137</v>
      </c>
      <c r="D36" s="36">
        <v>4840</v>
      </c>
      <c r="E36" s="36"/>
      <c r="F36" s="36">
        <v>4</v>
      </c>
      <c r="G36" s="12"/>
      <c r="H36" s="30"/>
    </row>
    <row r="37" spans="1:8">
      <c r="A37" s="34">
        <v>4</v>
      </c>
      <c r="B37" s="32" t="s">
        <v>132</v>
      </c>
      <c r="C37" s="7" t="s">
        <v>137</v>
      </c>
      <c r="D37" s="36">
        <v>150</v>
      </c>
      <c r="E37" s="36"/>
      <c r="F37" s="36">
        <v>1</v>
      </c>
      <c r="G37" s="12"/>
      <c r="H37" s="30"/>
    </row>
    <row r="38" spans="1:8">
      <c r="A38" s="34">
        <v>5</v>
      </c>
      <c r="B38" s="32" t="s">
        <v>130</v>
      </c>
      <c r="C38" s="36" t="s">
        <v>139</v>
      </c>
      <c r="D38" s="36">
        <v>12</v>
      </c>
      <c r="E38" s="36"/>
      <c r="F38" s="36">
        <v>1</v>
      </c>
      <c r="G38" s="12"/>
      <c r="H38" s="30"/>
    </row>
    <row r="39" spans="1:8">
      <c r="A39" s="34">
        <v>6</v>
      </c>
      <c r="B39" s="32" t="s">
        <v>133</v>
      </c>
      <c r="C39" s="36" t="s">
        <v>166</v>
      </c>
      <c r="D39" s="36">
        <v>19930</v>
      </c>
      <c r="E39" s="36"/>
      <c r="F39" s="36">
        <v>7</v>
      </c>
      <c r="G39" s="12"/>
      <c r="H39" s="30"/>
    </row>
    <row r="40" spans="1:8" ht="25.5">
      <c r="A40" s="37">
        <v>7</v>
      </c>
      <c r="B40" s="32" t="s">
        <v>179</v>
      </c>
      <c r="C40" s="36" t="s">
        <v>139</v>
      </c>
      <c r="D40" s="36">
        <v>12</v>
      </c>
      <c r="E40" s="36"/>
      <c r="F40" s="36">
        <v>8</v>
      </c>
      <c r="G40" s="12"/>
      <c r="H40" s="30"/>
    </row>
    <row r="41" spans="1:8">
      <c r="A41" s="34">
        <v>8</v>
      </c>
      <c r="B41" s="32" t="s">
        <v>150</v>
      </c>
      <c r="C41" s="7" t="s">
        <v>139</v>
      </c>
      <c r="D41" s="7">
        <v>731</v>
      </c>
      <c r="E41" s="12"/>
      <c r="F41" s="7">
        <v>1</v>
      </c>
      <c r="G41" s="12"/>
      <c r="H41" s="30"/>
    </row>
    <row r="42" spans="1:8">
      <c r="A42" s="34">
        <v>9</v>
      </c>
      <c r="B42" s="32" t="s">
        <v>151</v>
      </c>
      <c r="C42" s="7" t="s">
        <v>139</v>
      </c>
      <c r="D42" s="7">
        <v>733</v>
      </c>
      <c r="E42" s="12"/>
      <c r="F42" s="7">
        <v>1</v>
      </c>
      <c r="G42" s="12"/>
      <c r="H42" s="30"/>
    </row>
    <row r="43" spans="1:8">
      <c r="A43" s="34">
        <v>10</v>
      </c>
      <c r="B43" s="32" t="s">
        <v>152</v>
      </c>
      <c r="C43" s="7" t="s">
        <v>139</v>
      </c>
      <c r="D43" s="7">
        <v>1</v>
      </c>
      <c r="E43" s="12"/>
      <c r="F43" s="7">
        <v>1</v>
      </c>
      <c r="G43" s="12"/>
      <c r="H43" s="30"/>
    </row>
    <row r="44" spans="1:8">
      <c r="A44" s="34">
        <v>11</v>
      </c>
      <c r="B44" s="32" t="s">
        <v>153</v>
      </c>
      <c r="C44" s="7" t="s">
        <v>70</v>
      </c>
      <c r="D44" s="7">
        <v>1</v>
      </c>
      <c r="E44" s="12"/>
      <c r="F44" s="7">
        <v>1</v>
      </c>
      <c r="G44" s="12"/>
      <c r="H44" s="30"/>
    </row>
    <row r="45" spans="1:8">
      <c r="A45" s="34"/>
      <c r="B45" s="32"/>
      <c r="C45" s="7"/>
      <c r="D45" s="7"/>
      <c r="E45" s="12"/>
      <c r="F45" s="7"/>
      <c r="G45" s="35"/>
      <c r="H45" s="30"/>
    </row>
    <row r="46" spans="1:8" ht="15">
      <c r="A46" s="146" t="s">
        <v>154</v>
      </c>
      <c r="B46" s="147"/>
      <c r="C46" s="147"/>
      <c r="D46" s="147"/>
      <c r="E46" s="147"/>
      <c r="F46" s="147"/>
      <c r="G46" s="148"/>
      <c r="H46" s="30"/>
    </row>
    <row r="47" spans="1:8" ht="51">
      <c r="A47" s="34">
        <v>1</v>
      </c>
      <c r="B47" s="32" t="s">
        <v>155</v>
      </c>
      <c r="C47" s="7" t="s">
        <v>137</v>
      </c>
      <c r="D47" s="7">
        <v>16000</v>
      </c>
      <c r="E47" s="12"/>
      <c r="F47" s="7">
        <v>1</v>
      </c>
      <c r="G47" s="12"/>
      <c r="H47" s="30"/>
    </row>
    <row r="48" spans="1:8">
      <c r="A48" s="34">
        <v>2</v>
      </c>
      <c r="B48" s="32" t="s">
        <v>156</v>
      </c>
      <c r="C48" s="7" t="s">
        <v>139</v>
      </c>
      <c r="D48" s="7">
        <v>5</v>
      </c>
      <c r="E48" s="12"/>
      <c r="F48" s="7">
        <v>1</v>
      </c>
      <c r="G48" s="12"/>
      <c r="H48" s="30"/>
    </row>
    <row r="49" spans="1:8">
      <c r="A49" s="34">
        <v>3</v>
      </c>
      <c r="B49" s="32" t="s">
        <v>161</v>
      </c>
      <c r="C49" s="7" t="s">
        <v>166</v>
      </c>
      <c r="D49" s="7">
        <v>40840</v>
      </c>
      <c r="E49" s="12"/>
      <c r="F49" s="7">
        <v>7</v>
      </c>
      <c r="G49" s="12"/>
      <c r="H49" s="30"/>
    </row>
    <row r="50" spans="1:8" ht="25.5">
      <c r="A50" s="34">
        <v>4</v>
      </c>
      <c r="B50" s="32" t="s">
        <v>157</v>
      </c>
      <c r="C50" s="7" t="s">
        <v>139</v>
      </c>
      <c r="D50" s="7">
        <v>3</v>
      </c>
      <c r="E50" s="38"/>
      <c r="F50" s="7">
        <v>1</v>
      </c>
      <c r="G50" s="12"/>
      <c r="H50" s="39"/>
    </row>
    <row r="51" spans="1:8" ht="25.5">
      <c r="A51" s="34">
        <v>5</v>
      </c>
      <c r="B51" s="32" t="s">
        <v>158</v>
      </c>
      <c r="C51" s="7" t="s">
        <v>139</v>
      </c>
      <c r="D51" s="7">
        <v>3</v>
      </c>
      <c r="E51" s="12"/>
      <c r="F51" s="7">
        <v>8</v>
      </c>
      <c r="G51" s="12"/>
      <c r="H51" s="30"/>
    </row>
    <row r="52" spans="1:8">
      <c r="A52" s="34"/>
      <c r="B52" s="32"/>
      <c r="C52" s="7"/>
      <c r="D52" s="7"/>
      <c r="E52" s="12"/>
      <c r="F52" s="7"/>
      <c r="G52" s="35"/>
      <c r="H52" s="30"/>
    </row>
    <row r="53" spans="1:8" ht="30.75" customHeight="1">
      <c r="A53" s="152"/>
      <c r="B53" s="153"/>
      <c r="C53" s="153"/>
      <c r="D53" s="153"/>
      <c r="E53" s="153"/>
      <c r="F53" s="153"/>
      <c r="G53" s="154"/>
      <c r="H53" s="30"/>
    </row>
    <row r="54" spans="1:8" ht="15">
      <c r="A54" s="146" t="s">
        <v>159</v>
      </c>
      <c r="B54" s="147"/>
      <c r="C54" s="147"/>
      <c r="D54" s="147"/>
      <c r="E54" s="147"/>
      <c r="F54" s="147"/>
      <c r="G54" s="148"/>
      <c r="H54" s="30"/>
    </row>
    <row r="55" spans="1:8" ht="25.5">
      <c r="A55" s="34">
        <v>1</v>
      </c>
      <c r="B55" s="32" t="s">
        <v>160</v>
      </c>
      <c r="C55" s="7" t="s">
        <v>137</v>
      </c>
      <c r="D55" s="7">
        <v>18600</v>
      </c>
      <c r="E55" s="12"/>
      <c r="F55" s="7">
        <v>1</v>
      </c>
      <c r="G55" s="12"/>
      <c r="H55" s="30"/>
    </row>
    <row r="56" spans="1:8">
      <c r="A56" s="34">
        <v>2</v>
      </c>
      <c r="B56" s="32" t="s">
        <v>133</v>
      </c>
      <c r="C56" s="7" t="s">
        <v>166</v>
      </c>
      <c r="D56" s="7">
        <v>18600</v>
      </c>
      <c r="E56" s="7"/>
      <c r="F56" s="7">
        <v>8</v>
      </c>
      <c r="G56" s="12"/>
      <c r="H56" s="30"/>
    </row>
    <row r="57" spans="1:8" ht="14.25" customHeight="1">
      <c r="A57" s="34">
        <v>3</v>
      </c>
      <c r="B57" s="32" t="s">
        <v>134</v>
      </c>
      <c r="C57" s="7" t="s">
        <v>139</v>
      </c>
      <c r="D57" s="7">
        <v>2</v>
      </c>
      <c r="E57" s="36"/>
      <c r="F57" s="36">
        <v>1</v>
      </c>
      <c r="G57" s="12"/>
      <c r="H57" s="30"/>
    </row>
    <row r="58" spans="1:8">
      <c r="A58" s="34">
        <v>4</v>
      </c>
      <c r="B58" s="32" t="s">
        <v>145</v>
      </c>
      <c r="C58" s="7" t="s">
        <v>139</v>
      </c>
      <c r="D58" s="7">
        <v>2</v>
      </c>
      <c r="E58" s="36"/>
      <c r="F58" s="36">
        <v>1</v>
      </c>
      <c r="G58" s="12"/>
      <c r="H58" s="30"/>
    </row>
    <row r="59" spans="1:8">
      <c r="A59" s="34"/>
      <c r="B59" s="32"/>
      <c r="C59" s="7"/>
      <c r="D59" s="7"/>
      <c r="E59" s="36"/>
      <c r="F59" s="36"/>
      <c r="G59" s="35"/>
      <c r="H59" s="30"/>
    </row>
    <row r="60" spans="1:8" ht="15">
      <c r="A60" s="146" t="s">
        <v>162</v>
      </c>
      <c r="B60" s="147"/>
      <c r="C60" s="147"/>
      <c r="D60" s="147"/>
      <c r="E60" s="147"/>
      <c r="F60" s="147"/>
      <c r="G60" s="148"/>
      <c r="H60" s="30"/>
    </row>
    <row r="61" spans="1:8" ht="25.5">
      <c r="A61" s="34">
        <v>1</v>
      </c>
      <c r="B61" s="32" t="s">
        <v>163</v>
      </c>
      <c r="C61" s="7" t="s">
        <v>137</v>
      </c>
      <c r="D61" s="7">
        <v>2000</v>
      </c>
      <c r="E61" s="12"/>
      <c r="F61" s="7">
        <v>1</v>
      </c>
      <c r="G61" s="12"/>
      <c r="H61" s="30"/>
    </row>
    <row r="62" spans="1:8">
      <c r="A62" s="34">
        <v>2</v>
      </c>
      <c r="B62" s="32" t="s">
        <v>133</v>
      </c>
      <c r="C62" s="7" t="s">
        <v>166</v>
      </c>
      <c r="D62" s="7">
        <v>2000</v>
      </c>
      <c r="E62" s="7"/>
      <c r="F62" s="7">
        <v>8</v>
      </c>
      <c r="G62" s="12"/>
      <c r="H62" s="30"/>
    </row>
    <row r="63" spans="1:8">
      <c r="A63" s="34">
        <v>3</v>
      </c>
      <c r="B63" s="32" t="s">
        <v>134</v>
      </c>
      <c r="C63" s="7" t="s">
        <v>139</v>
      </c>
      <c r="D63" s="7">
        <v>1</v>
      </c>
      <c r="E63" s="36"/>
      <c r="F63" s="36">
        <v>1</v>
      </c>
      <c r="G63" s="12"/>
      <c r="H63" s="30"/>
    </row>
    <row r="64" spans="1:8">
      <c r="A64" s="34">
        <v>4</v>
      </c>
      <c r="B64" s="32" t="s">
        <v>145</v>
      </c>
      <c r="C64" s="7" t="s">
        <v>139</v>
      </c>
      <c r="D64" s="7">
        <v>1</v>
      </c>
      <c r="E64" s="36"/>
      <c r="F64" s="36">
        <v>1</v>
      </c>
      <c r="G64" s="12"/>
      <c r="H64" s="30"/>
    </row>
    <row r="65" spans="1:8">
      <c r="A65" s="34"/>
      <c r="B65" s="32"/>
      <c r="C65" s="7"/>
      <c r="D65" s="7"/>
      <c r="E65" s="12"/>
      <c r="F65" s="7"/>
      <c r="G65" s="35"/>
      <c r="H65" s="30"/>
    </row>
    <row r="66" spans="1:8" ht="15">
      <c r="A66" s="146" t="s">
        <v>164</v>
      </c>
      <c r="B66" s="147"/>
      <c r="C66" s="147"/>
      <c r="D66" s="147"/>
      <c r="E66" s="147"/>
      <c r="F66" s="147"/>
      <c r="G66" s="148"/>
      <c r="H66" s="30"/>
    </row>
    <row r="67" spans="1:8" ht="38.25">
      <c r="A67" s="34">
        <v>1</v>
      </c>
      <c r="B67" s="32" t="s">
        <v>165</v>
      </c>
      <c r="C67" s="7" t="s">
        <v>137</v>
      </c>
      <c r="D67" s="7">
        <v>42700</v>
      </c>
      <c r="E67" s="12"/>
      <c r="F67" s="7">
        <v>2</v>
      </c>
      <c r="G67" s="12"/>
      <c r="H67" s="30"/>
    </row>
    <row r="68" spans="1:8">
      <c r="A68" s="34">
        <v>2</v>
      </c>
      <c r="B68" s="32" t="s">
        <v>143</v>
      </c>
      <c r="C68" s="7" t="s">
        <v>166</v>
      </c>
      <c r="D68" s="7">
        <v>3960</v>
      </c>
      <c r="E68" s="7"/>
      <c r="F68" s="7">
        <v>4</v>
      </c>
      <c r="G68" s="12"/>
      <c r="H68" s="30"/>
    </row>
    <row r="69" spans="1:8" ht="25.5">
      <c r="A69" s="34">
        <v>3</v>
      </c>
      <c r="B69" s="32" t="s">
        <v>167</v>
      </c>
      <c r="C69" s="7" t="s">
        <v>137</v>
      </c>
      <c r="D69" s="36">
        <v>100</v>
      </c>
      <c r="E69" s="36"/>
      <c r="F69" s="36">
        <v>1</v>
      </c>
      <c r="G69" s="12"/>
      <c r="H69" s="30"/>
    </row>
    <row r="70" spans="1:8">
      <c r="A70" s="34">
        <v>4</v>
      </c>
      <c r="B70" s="32" t="s">
        <v>130</v>
      </c>
      <c r="C70" s="7" t="s">
        <v>139</v>
      </c>
      <c r="D70" s="36">
        <v>6</v>
      </c>
      <c r="E70" s="36"/>
      <c r="F70" s="36">
        <v>1</v>
      </c>
      <c r="G70" s="12"/>
      <c r="H70" s="30"/>
    </row>
    <row r="71" spans="1:8">
      <c r="A71" s="34">
        <v>5</v>
      </c>
      <c r="B71" s="32" t="s">
        <v>133</v>
      </c>
      <c r="C71" s="36" t="s">
        <v>166</v>
      </c>
      <c r="D71" s="36">
        <v>94600</v>
      </c>
      <c r="E71" s="36"/>
      <c r="F71" s="36">
        <v>8</v>
      </c>
      <c r="G71" s="12"/>
      <c r="H71" s="30"/>
    </row>
    <row r="72" spans="1:8" ht="25.5">
      <c r="A72" s="37">
        <v>6</v>
      </c>
      <c r="B72" s="32" t="s">
        <v>168</v>
      </c>
      <c r="C72" s="36" t="s">
        <v>139</v>
      </c>
      <c r="D72" s="36">
        <v>12</v>
      </c>
      <c r="E72" s="36"/>
      <c r="F72" s="36">
        <v>8</v>
      </c>
      <c r="G72" s="12"/>
      <c r="H72" s="30"/>
    </row>
    <row r="73" spans="1:8">
      <c r="A73" s="34">
        <v>7</v>
      </c>
      <c r="B73" s="32" t="s">
        <v>169</v>
      </c>
      <c r="C73" s="7" t="s">
        <v>139</v>
      </c>
      <c r="D73" s="7">
        <v>3</v>
      </c>
      <c r="E73" s="12"/>
      <c r="F73" s="7">
        <v>1</v>
      </c>
      <c r="G73" s="12"/>
      <c r="H73" s="30"/>
    </row>
    <row r="74" spans="1:8">
      <c r="A74" s="34"/>
      <c r="B74" s="32"/>
      <c r="C74" s="7"/>
      <c r="D74" s="7"/>
      <c r="E74" s="12"/>
      <c r="F74" s="7"/>
      <c r="G74" s="35"/>
      <c r="H74" s="30"/>
    </row>
    <row r="75" spans="1:8" ht="132" customHeight="1">
      <c r="A75" s="149"/>
      <c r="B75" s="150"/>
      <c r="C75" s="150"/>
      <c r="D75" s="150"/>
      <c r="E75" s="150"/>
      <c r="F75" s="150"/>
      <c r="G75" s="151"/>
      <c r="H75" s="30"/>
    </row>
    <row r="76" spans="1:8" ht="15">
      <c r="A76" s="146" t="s">
        <v>176</v>
      </c>
      <c r="B76" s="147"/>
      <c r="C76" s="147"/>
      <c r="D76" s="147"/>
      <c r="E76" s="147"/>
      <c r="F76" s="147"/>
      <c r="G76" s="148"/>
      <c r="H76" s="30"/>
    </row>
    <row r="77" spans="1:8" ht="51">
      <c r="A77" s="34">
        <v>1</v>
      </c>
      <c r="B77" s="32" t="s">
        <v>170</v>
      </c>
      <c r="C77" s="7" t="s">
        <v>137</v>
      </c>
      <c r="D77" s="7">
        <v>78000</v>
      </c>
      <c r="E77" s="12"/>
      <c r="F77" s="7">
        <v>2</v>
      </c>
      <c r="G77" s="12"/>
      <c r="H77" s="30"/>
    </row>
    <row r="78" spans="1:8" ht="38.25">
      <c r="A78" s="34">
        <v>2</v>
      </c>
      <c r="B78" s="32" t="s">
        <v>171</v>
      </c>
      <c r="C78" s="7" t="s">
        <v>166</v>
      </c>
      <c r="D78" s="7">
        <v>25000</v>
      </c>
      <c r="E78" s="40"/>
      <c r="F78" s="7">
        <v>2</v>
      </c>
      <c r="G78" s="12"/>
      <c r="H78" s="30"/>
    </row>
    <row r="79" spans="1:8">
      <c r="A79" s="34">
        <v>3</v>
      </c>
      <c r="B79" s="32" t="s">
        <v>143</v>
      </c>
      <c r="C79" s="7" t="s">
        <v>166</v>
      </c>
      <c r="D79" s="7">
        <v>3740</v>
      </c>
      <c r="E79" s="41"/>
      <c r="F79" s="36">
        <v>4</v>
      </c>
      <c r="G79" s="12"/>
      <c r="H79" s="30"/>
    </row>
    <row r="80" spans="1:8">
      <c r="A80" s="34">
        <v>4</v>
      </c>
      <c r="B80" s="32" t="s">
        <v>172</v>
      </c>
      <c r="C80" s="7" t="s">
        <v>166</v>
      </c>
      <c r="D80" s="36">
        <v>100</v>
      </c>
      <c r="E80" s="41"/>
      <c r="F80" s="36">
        <v>1</v>
      </c>
      <c r="G80" s="12"/>
      <c r="H80" s="30"/>
    </row>
    <row r="81" spans="1:8">
      <c r="A81" s="34">
        <v>5</v>
      </c>
      <c r="B81" s="32" t="s">
        <v>173</v>
      </c>
      <c r="C81" s="36" t="s">
        <v>139</v>
      </c>
      <c r="D81" s="36">
        <v>18</v>
      </c>
      <c r="E81" s="41"/>
      <c r="F81" s="36">
        <v>32</v>
      </c>
      <c r="G81" s="12"/>
      <c r="H81" s="30"/>
    </row>
    <row r="82" spans="1:8">
      <c r="A82" s="37">
        <v>6</v>
      </c>
      <c r="B82" s="32" t="s">
        <v>174</v>
      </c>
      <c r="C82" s="36" t="s">
        <v>139</v>
      </c>
      <c r="D82" s="36">
        <v>6</v>
      </c>
      <c r="E82" s="41"/>
      <c r="F82" s="36">
        <v>1</v>
      </c>
      <c r="G82" s="12"/>
      <c r="H82" s="30"/>
    </row>
    <row r="83" spans="1:8">
      <c r="A83" s="34">
        <v>7</v>
      </c>
      <c r="B83" s="32" t="s">
        <v>175</v>
      </c>
      <c r="C83" s="7" t="s">
        <v>139</v>
      </c>
      <c r="D83" s="7">
        <v>6</v>
      </c>
      <c r="E83" s="42"/>
      <c r="F83" s="7">
        <v>1</v>
      </c>
      <c r="G83" s="12"/>
      <c r="H83" s="30"/>
    </row>
    <row r="84" spans="1:8">
      <c r="A84" s="43"/>
      <c r="B84" s="43"/>
      <c r="C84" s="43"/>
      <c r="D84" s="43"/>
      <c r="E84" s="43"/>
      <c r="F84" s="43"/>
      <c r="G84" s="35"/>
      <c r="H84" s="30"/>
    </row>
    <row r="87" spans="1:8">
      <c r="F87" t="s">
        <v>180</v>
      </c>
      <c r="G87" s="29">
        <f>SUM(G84+G74+G65+G59+G52+G45+G32+G28+G19)</f>
        <v>0</v>
      </c>
    </row>
  </sheetData>
  <mergeCells count="17">
    <mergeCell ref="A53:G53"/>
    <mergeCell ref="A1:G1"/>
    <mergeCell ref="A2:G2"/>
    <mergeCell ref="A3:G3"/>
    <mergeCell ref="A4:G4"/>
    <mergeCell ref="A5:G5"/>
    <mergeCell ref="A6:G6"/>
    <mergeCell ref="A8:G8"/>
    <mergeCell ref="A20:G20"/>
    <mergeCell ref="A29:G29"/>
    <mergeCell ref="A33:G33"/>
    <mergeCell ref="A46:G46"/>
    <mergeCell ref="A54:G54"/>
    <mergeCell ref="A60:G60"/>
    <mergeCell ref="A66:G66"/>
    <mergeCell ref="A75:G75"/>
    <mergeCell ref="A76:G7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49"/>
  <sheetViews>
    <sheetView workbookViewId="0">
      <selection activeCell="G9" sqref="G9:G49"/>
    </sheetView>
  </sheetViews>
  <sheetFormatPr defaultRowHeight="14.25"/>
  <cols>
    <col min="1" max="1" width="3.5" customWidth="1"/>
    <col min="2" max="2" width="43.25" customWidth="1"/>
    <col min="5" max="5" width="6.875" customWidth="1"/>
    <col min="6" max="6" width="5.5" customWidth="1"/>
    <col min="7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182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16">
        <v>7</v>
      </c>
    </row>
    <row r="8" spans="1:7" ht="36">
      <c r="A8" s="1" t="s">
        <v>0</v>
      </c>
      <c r="B8" s="1" t="s">
        <v>1</v>
      </c>
      <c r="C8" s="17" t="s">
        <v>2</v>
      </c>
      <c r="D8" s="17" t="s">
        <v>4</v>
      </c>
      <c r="E8" s="17" t="s">
        <v>124</v>
      </c>
      <c r="F8" s="17" t="s">
        <v>3</v>
      </c>
      <c r="G8" s="16" t="s">
        <v>123</v>
      </c>
    </row>
    <row r="9" spans="1:7" ht="51">
      <c r="A9" s="3">
        <v>1</v>
      </c>
      <c r="B9" s="1" t="s">
        <v>60</v>
      </c>
      <c r="C9" s="2" t="s">
        <v>5</v>
      </c>
      <c r="D9" s="2">
        <v>857.68</v>
      </c>
      <c r="E9" s="2"/>
      <c r="F9" s="2">
        <v>5</v>
      </c>
      <c r="G9" s="22"/>
    </row>
    <row r="10" spans="1:7" ht="38.25">
      <c r="A10" s="3">
        <v>2</v>
      </c>
      <c r="B10" s="1" t="s">
        <v>52</v>
      </c>
      <c r="C10" s="2" t="s">
        <v>5</v>
      </c>
      <c r="D10" s="2">
        <v>787.87</v>
      </c>
      <c r="E10" s="2"/>
      <c r="F10" s="2">
        <v>3</v>
      </c>
      <c r="G10" s="22"/>
    </row>
    <row r="11" spans="1:7" ht="25.5">
      <c r="A11" s="3">
        <v>3</v>
      </c>
      <c r="B11" s="1" t="s">
        <v>56</v>
      </c>
      <c r="C11" s="2" t="s">
        <v>5</v>
      </c>
      <c r="D11" s="2">
        <v>857.68</v>
      </c>
      <c r="E11" s="18"/>
      <c r="F11" s="2">
        <v>1</v>
      </c>
      <c r="G11" s="22"/>
    </row>
    <row r="12" spans="1:7" ht="25.5">
      <c r="A12" s="3">
        <v>4</v>
      </c>
      <c r="B12" s="1" t="s">
        <v>57</v>
      </c>
      <c r="C12" s="2" t="s">
        <v>5</v>
      </c>
      <c r="D12" s="2">
        <v>857.68</v>
      </c>
      <c r="E12" s="18"/>
      <c r="F12" s="2">
        <v>2</v>
      </c>
      <c r="G12" s="22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1"/>
      <c r="F13" s="2">
        <v>1</v>
      </c>
      <c r="G13" s="22"/>
    </row>
    <row r="14" spans="1:7" ht="25.5">
      <c r="A14" s="3">
        <v>6</v>
      </c>
      <c r="B14" s="1" t="s">
        <v>58</v>
      </c>
      <c r="C14" s="2" t="s">
        <v>5</v>
      </c>
      <c r="D14" s="2">
        <v>857.68</v>
      </c>
      <c r="E14" s="18"/>
      <c r="F14" s="2">
        <v>3</v>
      </c>
      <c r="G14" s="22"/>
    </row>
    <row r="15" spans="1:7" ht="25.5">
      <c r="A15" s="3">
        <v>7</v>
      </c>
      <c r="B15" s="1" t="s">
        <v>53</v>
      </c>
      <c r="C15" s="2" t="s">
        <v>5</v>
      </c>
      <c r="D15" s="2">
        <v>787.87</v>
      </c>
      <c r="E15" s="18"/>
      <c r="F15" s="2">
        <v>1</v>
      </c>
      <c r="G15" s="22"/>
    </row>
    <row r="16" spans="1:7">
      <c r="A16" s="3">
        <v>8</v>
      </c>
      <c r="B16" s="1" t="s">
        <v>22</v>
      </c>
      <c r="C16" s="2" t="s">
        <v>5</v>
      </c>
      <c r="D16" s="2">
        <v>123.96</v>
      </c>
      <c r="E16" s="11"/>
      <c r="F16" s="2">
        <v>8</v>
      </c>
      <c r="G16" s="22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1"/>
      <c r="F17" s="2">
        <v>1</v>
      </c>
      <c r="G17" s="22"/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1"/>
      <c r="F18" s="2">
        <v>12</v>
      </c>
      <c r="G18" s="22"/>
    </row>
    <row r="19" spans="1:7">
      <c r="A19" s="3">
        <v>11</v>
      </c>
      <c r="B19" s="1" t="s">
        <v>25</v>
      </c>
      <c r="C19" s="2" t="s">
        <v>14</v>
      </c>
      <c r="D19" s="2">
        <v>120</v>
      </c>
      <c r="E19" s="11"/>
      <c r="F19" s="2">
        <v>1</v>
      </c>
      <c r="G19" s="22"/>
    </row>
    <row r="20" spans="1:7">
      <c r="A20" s="3">
        <v>12</v>
      </c>
      <c r="B20" s="1" t="s">
        <v>26</v>
      </c>
      <c r="C20" s="2" t="s">
        <v>27</v>
      </c>
      <c r="D20" s="2">
        <v>153.1</v>
      </c>
      <c r="E20" s="11"/>
      <c r="F20" s="2">
        <v>8</v>
      </c>
      <c r="G20" s="22"/>
    </row>
    <row r="21" spans="1:7">
      <c r="A21" s="3">
        <v>13</v>
      </c>
      <c r="B21" s="1" t="s">
        <v>28</v>
      </c>
      <c r="C21" s="2" t="s">
        <v>27</v>
      </c>
      <c r="D21" s="2">
        <v>153.1</v>
      </c>
      <c r="E21" s="11"/>
      <c r="F21" s="2">
        <v>2</v>
      </c>
      <c r="G21" s="22"/>
    </row>
    <row r="22" spans="1:7">
      <c r="A22" s="3">
        <v>14</v>
      </c>
      <c r="B22" s="1" t="s">
        <v>30</v>
      </c>
      <c r="C22" s="2" t="s">
        <v>5</v>
      </c>
      <c r="D22" s="2">
        <v>2.2000000000000002</v>
      </c>
      <c r="E22" s="11"/>
      <c r="F22" s="2">
        <v>8</v>
      </c>
      <c r="G22" s="22"/>
    </row>
    <row r="23" spans="1:7">
      <c r="A23" s="3">
        <v>15</v>
      </c>
      <c r="B23" s="1" t="s">
        <v>42</v>
      </c>
      <c r="C23" s="2" t="s">
        <v>14</v>
      </c>
      <c r="D23" s="2">
        <v>75</v>
      </c>
      <c r="E23" s="11"/>
      <c r="F23" s="2">
        <v>1</v>
      </c>
      <c r="G23" s="22"/>
    </row>
    <row r="24" spans="1:7">
      <c r="A24" s="3">
        <v>16</v>
      </c>
      <c r="B24" s="1" t="s">
        <v>43</v>
      </c>
      <c r="C24" s="2" t="s">
        <v>14</v>
      </c>
      <c r="D24" s="2">
        <v>200</v>
      </c>
      <c r="E24" s="11"/>
      <c r="F24" s="2">
        <v>1</v>
      </c>
      <c r="G24" s="22"/>
    </row>
    <row r="25" spans="1:7">
      <c r="A25" s="3">
        <v>17</v>
      </c>
      <c r="B25" s="1" t="s">
        <v>31</v>
      </c>
      <c r="C25" s="2" t="s">
        <v>14</v>
      </c>
      <c r="D25" s="2">
        <v>200</v>
      </c>
      <c r="E25" s="11"/>
      <c r="F25" s="2">
        <v>1</v>
      </c>
      <c r="G25" s="22"/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1"/>
      <c r="F26" s="2">
        <v>1</v>
      </c>
      <c r="G26" s="22"/>
    </row>
    <row r="27" spans="1:7" ht="25.5">
      <c r="A27" s="3">
        <v>19</v>
      </c>
      <c r="B27" s="1" t="s">
        <v>59</v>
      </c>
      <c r="C27" s="2" t="s">
        <v>14</v>
      </c>
      <c r="D27" s="2">
        <v>16</v>
      </c>
      <c r="E27" s="11"/>
      <c r="F27" s="2">
        <v>12</v>
      </c>
      <c r="G27" s="22"/>
    </row>
    <row r="28" spans="1:7" ht="25.5">
      <c r="A28" s="3">
        <v>20</v>
      </c>
      <c r="B28" s="1" t="s">
        <v>39</v>
      </c>
      <c r="C28" s="2" t="s">
        <v>7</v>
      </c>
      <c r="D28" s="7">
        <v>398.8</v>
      </c>
      <c r="E28" s="12"/>
      <c r="F28" s="2">
        <v>1</v>
      </c>
      <c r="G28" s="22"/>
    </row>
    <row r="29" spans="1:7">
      <c r="A29" s="3">
        <v>21</v>
      </c>
      <c r="B29" s="1" t="s">
        <v>44</v>
      </c>
      <c r="C29" s="2" t="s">
        <v>7</v>
      </c>
      <c r="D29" s="7">
        <v>34.6</v>
      </c>
      <c r="E29" s="12"/>
      <c r="F29" s="2">
        <v>1</v>
      </c>
      <c r="G29" s="22"/>
    </row>
    <row r="30" spans="1:7" ht="25.5">
      <c r="A30" s="3">
        <v>22</v>
      </c>
      <c r="B30" s="1" t="s">
        <v>40</v>
      </c>
      <c r="C30" s="2" t="s">
        <v>7</v>
      </c>
      <c r="D30" s="7">
        <v>398.8</v>
      </c>
      <c r="E30" s="12"/>
      <c r="F30" s="2">
        <v>1</v>
      </c>
      <c r="G30" s="22"/>
    </row>
    <row r="31" spans="1:7">
      <c r="A31" s="3">
        <v>23</v>
      </c>
      <c r="B31" s="1" t="s">
        <v>45</v>
      </c>
      <c r="C31" s="2" t="s">
        <v>7</v>
      </c>
      <c r="D31" s="7">
        <v>34.6</v>
      </c>
      <c r="E31" s="12"/>
      <c r="F31" s="2">
        <v>1</v>
      </c>
      <c r="G31" s="22"/>
    </row>
    <row r="32" spans="1:7">
      <c r="A32" s="133">
        <v>24</v>
      </c>
      <c r="B32" s="1" t="s">
        <v>8</v>
      </c>
      <c r="C32" s="2"/>
      <c r="D32" s="2"/>
      <c r="E32" s="2"/>
      <c r="F32" s="2"/>
      <c r="G32" s="16"/>
    </row>
    <row r="33" spans="1:8">
      <c r="A33" s="134"/>
      <c r="B33" s="1" t="s">
        <v>12</v>
      </c>
      <c r="C33" s="2" t="s">
        <v>14</v>
      </c>
      <c r="D33" s="2">
        <v>1</v>
      </c>
      <c r="E33" s="2"/>
      <c r="F33" s="2">
        <v>2</v>
      </c>
      <c r="G33" s="22"/>
    </row>
    <row r="34" spans="1:8">
      <c r="A34" s="134"/>
      <c r="B34" s="1" t="s">
        <v>9</v>
      </c>
      <c r="C34" s="2" t="s">
        <v>14</v>
      </c>
      <c r="D34" s="2">
        <v>1</v>
      </c>
      <c r="E34" s="2"/>
      <c r="F34" s="2">
        <v>1</v>
      </c>
      <c r="G34" s="22"/>
    </row>
    <row r="35" spans="1:8">
      <c r="A35" s="134"/>
      <c r="B35" s="1" t="s">
        <v>10</v>
      </c>
      <c r="C35" s="2" t="s">
        <v>14</v>
      </c>
      <c r="D35" s="2">
        <v>1</v>
      </c>
      <c r="E35" s="2"/>
      <c r="F35" s="2">
        <v>1</v>
      </c>
      <c r="G35" s="22"/>
    </row>
    <row r="36" spans="1:8">
      <c r="A36" s="134"/>
      <c r="B36" s="1" t="s">
        <v>11</v>
      </c>
      <c r="C36" s="2" t="s">
        <v>14</v>
      </c>
      <c r="D36" s="2">
        <v>1</v>
      </c>
      <c r="E36" s="2"/>
      <c r="F36" s="2">
        <v>1</v>
      </c>
      <c r="G36" s="22"/>
    </row>
    <row r="37" spans="1:8">
      <c r="A37" s="135"/>
      <c r="B37" s="1" t="s">
        <v>13</v>
      </c>
      <c r="C37" s="2" t="s">
        <v>14</v>
      </c>
      <c r="D37" s="2">
        <v>1</v>
      </c>
      <c r="E37" s="2"/>
      <c r="F37" s="2">
        <v>1</v>
      </c>
      <c r="G37" s="22"/>
    </row>
    <row r="38" spans="1:8">
      <c r="A38" s="3">
        <v>25</v>
      </c>
      <c r="B38" s="1" t="s">
        <v>15</v>
      </c>
      <c r="C38" s="2" t="s">
        <v>14</v>
      </c>
      <c r="D38" s="2">
        <v>133</v>
      </c>
      <c r="E38" s="11"/>
      <c r="F38" s="2">
        <v>12</v>
      </c>
      <c r="G38" s="22"/>
    </row>
    <row r="39" spans="1:8">
      <c r="A39" s="3">
        <v>26</v>
      </c>
      <c r="B39" s="1" t="s">
        <v>16</v>
      </c>
      <c r="C39" s="2" t="s">
        <v>14</v>
      </c>
      <c r="D39" s="2">
        <v>150</v>
      </c>
      <c r="E39" s="11"/>
      <c r="F39" s="2">
        <v>1</v>
      </c>
      <c r="G39" s="22"/>
    </row>
    <row r="40" spans="1:8">
      <c r="A40" s="3">
        <v>27</v>
      </c>
      <c r="B40" s="1" t="s">
        <v>41</v>
      </c>
      <c r="C40" s="2" t="s">
        <v>14</v>
      </c>
      <c r="D40" s="2">
        <v>133</v>
      </c>
      <c r="E40" s="11"/>
      <c r="F40" s="2">
        <v>1</v>
      </c>
      <c r="G40" s="22"/>
    </row>
    <row r="41" spans="1:8">
      <c r="A41" s="3">
        <v>28</v>
      </c>
      <c r="B41" s="1" t="s">
        <v>114</v>
      </c>
      <c r="C41" s="2" t="s">
        <v>14</v>
      </c>
      <c r="D41" s="2">
        <v>65</v>
      </c>
      <c r="E41" s="11"/>
      <c r="F41" s="2">
        <v>12</v>
      </c>
      <c r="G41" s="22"/>
    </row>
    <row r="42" spans="1:8" ht="25.5">
      <c r="A42" s="3">
        <v>29</v>
      </c>
      <c r="B42" s="1" t="s">
        <v>33</v>
      </c>
      <c r="C42" s="2" t="s">
        <v>5</v>
      </c>
      <c r="D42" s="2">
        <v>117.87</v>
      </c>
      <c r="E42" s="11"/>
      <c r="F42" s="2">
        <v>12</v>
      </c>
      <c r="G42" s="22"/>
    </row>
    <row r="43" spans="1:8" ht="25.5">
      <c r="A43" s="3">
        <v>30</v>
      </c>
      <c r="B43" s="1" t="s">
        <v>34</v>
      </c>
      <c r="C43" s="2" t="s">
        <v>5</v>
      </c>
      <c r="D43" s="2">
        <v>114.98</v>
      </c>
      <c r="E43" s="11"/>
      <c r="F43" s="2">
        <v>12</v>
      </c>
      <c r="G43" s="22"/>
    </row>
    <row r="44" spans="1:8" ht="25.5">
      <c r="A44" s="3">
        <v>31</v>
      </c>
      <c r="B44" s="1" t="s">
        <v>35</v>
      </c>
      <c r="C44" s="2" t="s">
        <v>17</v>
      </c>
      <c r="D44" s="2">
        <v>8.42</v>
      </c>
      <c r="E44" s="11"/>
      <c r="F44" s="2">
        <v>12</v>
      </c>
      <c r="G44" s="22"/>
    </row>
    <row r="45" spans="1:8" ht="25.5">
      <c r="A45" s="3">
        <v>32</v>
      </c>
      <c r="B45" s="1" t="s">
        <v>36</v>
      </c>
      <c r="C45" s="2" t="s">
        <v>17</v>
      </c>
      <c r="D45" s="2">
        <v>7.07</v>
      </c>
      <c r="E45" s="11"/>
      <c r="F45" s="2">
        <v>12</v>
      </c>
      <c r="G45" s="22"/>
    </row>
    <row r="46" spans="1:8" ht="25.5">
      <c r="A46" s="3">
        <v>33</v>
      </c>
      <c r="B46" s="1" t="s">
        <v>37</v>
      </c>
      <c r="C46" s="2" t="s">
        <v>17</v>
      </c>
      <c r="D46" s="2">
        <v>5.69</v>
      </c>
      <c r="E46" s="11"/>
      <c r="F46" s="2">
        <v>12</v>
      </c>
      <c r="G46" s="22"/>
    </row>
    <row r="47" spans="1:8" ht="15">
      <c r="A47" s="3"/>
      <c r="B47" s="1"/>
      <c r="C47" s="2"/>
      <c r="D47" s="2"/>
      <c r="E47" s="11"/>
      <c r="F47" s="2"/>
      <c r="G47" s="23"/>
      <c r="H47" s="28"/>
    </row>
    <row r="48" spans="1:8">
      <c r="A48" s="3">
        <v>34</v>
      </c>
      <c r="B48" s="1" t="s">
        <v>20</v>
      </c>
      <c r="C48" s="2" t="s">
        <v>5</v>
      </c>
      <c r="D48" s="2">
        <v>94.83</v>
      </c>
      <c r="E48" s="11"/>
      <c r="F48" s="2">
        <v>70</v>
      </c>
      <c r="G48" s="11"/>
    </row>
    <row r="49" spans="1:7">
      <c r="A49" s="3"/>
      <c r="B49" s="1"/>
      <c r="C49" s="2"/>
      <c r="D49" s="2"/>
      <c r="E49" s="11"/>
      <c r="F49" s="2"/>
      <c r="G49" s="15"/>
    </row>
  </sheetData>
  <mergeCells count="7">
    <mergeCell ref="A32:A3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51"/>
  <sheetViews>
    <sheetView workbookViewId="0">
      <selection activeCell="H11" sqref="H11"/>
    </sheetView>
  </sheetViews>
  <sheetFormatPr defaultRowHeight="14.25"/>
  <cols>
    <col min="1" max="1" width="3.5" customWidth="1"/>
    <col min="2" max="2" width="46" customWidth="1"/>
    <col min="3" max="3" width="8.25" customWidth="1"/>
    <col min="4" max="4" width="8.125" customWidth="1"/>
    <col min="5" max="5" width="7" customWidth="1"/>
    <col min="6" max="6" width="5" customWidth="1"/>
    <col min="7" max="7" width="10.2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 ht="21" customHeight="1">
      <c r="A4" s="138" t="s">
        <v>183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48">
      <c r="A8" s="1" t="s">
        <v>0</v>
      </c>
      <c r="B8" s="1" t="s">
        <v>1</v>
      </c>
      <c r="C8" s="1" t="s">
        <v>2</v>
      </c>
      <c r="D8" s="1" t="s">
        <v>4</v>
      </c>
      <c r="E8" s="17" t="s">
        <v>125</v>
      </c>
      <c r="F8" s="1" t="s">
        <v>3</v>
      </c>
      <c r="G8" s="1" t="s">
        <v>122</v>
      </c>
    </row>
    <row r="9" spans="1:7" ht="38.25">
      <c r="A9" s="3">
        <v>1</v>
      </c>
      <c r="B9" s="1" t="s">
        <v>61</v>
      </c>
      <c r="C9" s="2" t="s">
        <v>5</v>
      </c>
      <c r="D9" s="2">
        <v>612.37</v>
      </c>
      <c r="E9" s="19"/>
      <c r="F9" s="2">
        <v>5</v>
      </c>
      <c r="G9" s="11"/>
    </row>
    <row r="10" spans="1:7" ht="25.5">
      <c r="A10" s="3">
        <v>2</v>
      </c>
      <c r="B10" s="1" t="s">
        <v>52</v>
      </c>
      <c r="C10" s="2" t="s">
        <v>5</v>
      </c>
      <c r="D10" s="2">
        <v>209.03</v>
      </c>
      <c r="E10" s="19"/>
      <c r="F10" s="2">
        <v>3</v>
      </c>
      <c r="G10" s="2"/>
    </row>
    <row r="11" spans="1:7" ht="25.5">
      <c r="A11" s="3">
        <v>3</v>
      </c>
      <c r="B11" s="1" t="s">
        <v>56</v>
      </c>
      <c r="C11" s="2" t="s">
        <v>5</v>
      </c>
      <c r="D11" s="2">
        <v>612.37</v>
      </c>
      <c r="E11" s="19"/>
      <c r="F11" s="2">
        <v>1</v>
      </c>
      <c r="G11" s="2"/>
    </row>
    <row r="12" spans="1:7" ht="25.5">
      <c r="A12" s="3">
        <v>4</v>
      </c>
      <c r="B12" s="1" t="s">
        <v>57</v>
      </c>
      <c r="C12" s="2" t="s">
        <v>5</v>
      </c>
      <c r="D12" s="2">
        <v>612.37</v>
      </c>
      <c r="E12" s="19"/>
      <c r="F12" s="2">
        <v>2</v>
      </c>
      <c r="G12" s="2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20"/>
      <c r="F13" s="2">
        <v>1</v>
      </c>
      <c r="G13" s="11"/>
    </row>
    <row r="14" spans="1:7" ht="25.5">
      <c r="A14" s="3">
        <v>6</v>
      </c>
      <c r="B14" s="1" t="s">
        <v>58</v>
      </c>
      <c r="C14" s="2" t="s">
        <v>5</v>
      </c>
      <c r="D14" s="2">
        <v>612.37</v>
      </c>
      <c r="E14" s="21"/>
      <c r="F14" s="2">
        <v>3</v>
      </c>
      <c r="G14" s="11"/>
    </row>
    <row r="15" spans="1:7" ht="25.5">
      <c r="A15" s="3">
        <v>7</v>
      </c>
      <c r="B15" s="1" t="s">
        <v>53</v>
      </c>
      <c r="C15" s="2" t="s">
        <v>5</v>
      </c>
      <c r="D15" s="2">
        <v>209.03</v>
      </c>
      <c r="E15" s="21"/>
      <c r="F15" s="2">
        <v>1</v>
      </c>
      <c r="G15" s="11"/>
    </row>
    <row r="16" spans="1:7">
      <c r="A16" s="3">
        <v>8</v>
      </c>
      <c r="B16" s="1" t="s">
        <v>22</v>
      </c>
      <c r="C16" s="2" t="s">
        <v>5</v>
      </c>
      <c r="D16" s="2">
        <v>94.19</v>
      </c>
      <c r="E16" s="20"/>
      <c r="F16" s="2">
        <v>8</v>
      </c>
      <c r="G16" s="11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20"/>
      <c r="F17" s="2">
        <v>1</v>
      </c>
      <c r="G17" s="11"/>
    </row>
    <row r="18" spans="1:7">
      <c r="A18" s="3">
        <v>10</v>
      </c>
      <c r="B18" s="1" t="s">
        <v>24</v>
      </c>
      <c r="C18" s="2" t="s">
        <v>14</v>
      </c>
      <c r="D18" s="2">
        <v>400</v>
      </c>
      <c r="E18" s="20"/>
      <c r="F18" s="2">
        <v>12</v>
      </c>
      <c r="G18" s="11"/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20"/>
      <c r="F19" s="2">
        <v>1</v>
      </c>
      <c r="G19" s="11"/>
    </row>
    <row r="20" spans="1:7">
      <c r="A20" s="3">
        <v>12</v>
      </c>
      <c r="B20" s="1" t="s">
        <v>26</v>
      </c>
      <c r="C20" s="2" t="s">
        <v>27</v>
      </c>
      <c r="D20" s="2">
        <v>17.5</v>
      </c>
      <c r="E20" s="20"/>
      <c r="F20" s="2">
        <v>8</v>
      </c>
      <c r="G20" s="11"/>
    </row>
    <row r="21" spans="1:7">
      <c r="A21" s="3">
        <v>13</v>
      </c>
      <c r="B21" s="1" t="s">
        <v>28</v>
      </c>
      <c r="C21" s="2" t="s">
        <v>27</v>
      </c>
      <c r="D21" s="2">
        <v>17.5</v>
      </c>
      <c r="E21" s="20"/>
      <c r="F21" s="2">
        <v>2</v>
      </c>
      <c r="G21" s="11"/>
    </row>
    <row r="22" spans="1:7">
      <c r="A22" s="3">
        <v>14</v>
      </c>
      <c r="B22" s="1" t="s">
        <v>29</v>
      </c>
      <c r="C22" s="2" t="s">
        <v>5</v>
      </c>
      <c r="D22" s="2">
        <v>35.96</v>
      </c>
      <c r="E22" s="20"/>
      <c r="F22" s="2">
        <v>8</v>
      </c>
      <c r="G22" s="11"/>
    </row>
    <row r="23" spans="1:7">
      <c r="A23" s="3">
        <v>15</v>
      </c>
      <c r="B23" s="1" t="s">
        <v>30</v>
      </c>
      <c r="C23" s="2" t="s">
        <v>5</v>
      </c>
      <c r="D23" s="2">
        <v>3.6</v>
      </c>
      <c r="E23" s="20"/>
      <c r="F23" s="2">
        <v>8</v>
      </c>
      <c r="G23" s="11"/>
    </row>
    <row r="24" spans="1:7">
      <c r="A24" s="3">
        <v>16</v>
      </c>
      <c r="B24" s="1" t="s">
        <v>42</v>
      </c>
      <c r="C24" s="2" t="s">
        <v>14</v>
      </c>
      <c r="D24" s="2">
        <v>50</v>
      </c>
      <c r="E24" s="20"/>
      <c r="F24" s="2">
        <v>1</v>
      </c>
      <c r="G24" s="11"/>
    </row>
    <row r="25" spans="1:7">
      <c r="A25" s="3">
        <v>17</v>
      </c>
      <c r="B25" s="1" t="s">
        <v>43</v>
      </c>
      <c r="C25" s="2" t="s">
        <v>14</v>
      </c>
      <c r="D25" s="2">
        <v>100</v>
      </c>
      <c r="E25" s="20"/>
      <c r="F25" s="2">
        <v>1</v>
      </c>
      <c r="G25" s="11"/>
    </row>
    <row r="26" spans="1:7">
      <c r="A26" s="3">
        <v>18</v>
      </c>
      <c r="B26" s="1" t="s">
        <v>31</v>
      </c>
      <c r="C26" s="2" t="s">
        <v>14</v>
      </c>
      <c r="D26" s="2">
        <v>100</v>
      </c>
      <c r="E26" s="20"/>
      <c r="F26" s="2">
        <v>1</v>
      </c>
      <c r="G26" s="11"/>
    </row>
    <row r="27" spans="1:7">
      <c r="A27" s="3">
        <v>19</v>
      </c>
      <c r="B27" s="1" t="s">
        <v>32</v>
      </c>
      <c r="C27" s="2" t="s">
        <v>18</v>
      </c>
      <c r="D27" s="2">
        <v>50</v>
      </c>
      <c r="E27" s="20"/>
      <c r="F27" s="2">
        <v>1</v>
      </c>
      <c r="G27" s="11"/>
    </row>
    <row r="28" spans="1:7">
      <c r="A28" s="3">
        <v>20</v>
      </c>
      <c r="B28" s="1" t="s">
        <v>59</v>
      </c>
      <c r="C28" s="2" t="s">
        <v>14</v>
      </c>
      <c r="D28" s="2">
        <v>4</v>
      </c>
      <c r="E28" s="20"/>
      <c r="F28" s="2">
        <v>12</v>
      </c>
      <c r="G28" s="11"/>
    </row>
    <row r="29" spans="1:7" ht="25.5">
      <c r="A29" s="3">
        <v>21</v>
      </c>
      <c r="B29" s="1" t="s">
        <v>39</v>
      </c>
      <c r="C29" s="2" t="s">
        <v>7</v>
      </c>
      <c r="D29" s="7">
        <v>165</v>
      </c>
      <c r="E29" s="12"/>
      <c r="F29" s="2">
        <v>1</v>
      </c>
      <c r="G29" s="11"/>
    </row>
    <row r="30" spans="1:7">
      <c r="A30" s="3">
        <v>22</v>
      </c>
      <c r="B30" s="1" t="s">
        <v>44</v>
      </c>
      <c r="C30" s="2" t="s">
        <v>7</v>
      </c>
      <c r="D30" s="7">
        <v>4</v>
      </c>
      <c r="E30" s="12"/>
      <c r="F30" s="2">
        <v>1</v>
      </c>
      <c r="G30" s="11"/>
    </row>
    <row r="31" spans="1:7">
      <c r="A31" s="3">
        <v>23</v>
      </c>
      <c r="B31" s="1" t="s">
        <v>40</v>
      </c>
      <c r="C31" s="2" t="s">
        <v>7</v>
      </c>
      <c r="D31" s="7">
        <v>165</v>
      </c>
      <c r="E31" s="12"/>
      <c r="F31" s="2">
        <v>1</v>
      </c>
      <c r="G31" s="11"/>
    </row>
    <row r="32" spans="1:7">
      <c r="A32" s="3">
        <v>24</v>
      </c>
      <c r="B32" s="1" t="s">
        <v>45</v>
      </c>
      <c r="C32" s="2" t="s">
        <v>7</v>
      </c>
      <c r="D32" s="7">
        <v>4</v>
      </c>
      <c r="E32" s="12"/>
      <c r="F32" s="2">
        <v>1</v>
      </c>
      <c r="G32" s="11"/>
    </row>
    <row r="33" spans="1:8">
      <c r="A33" s="133">
        <v>25</v>
      </c>
      <c r="B33" s="1" t="s">
        <v>8</v>
      </c>
      <c r="C33" s="2"/>
      <c r="D33" s="2"/>
      <c r="E33" s="2"/>
      <c r="F33" s="2"/>
      <c r="G33" s="11"/>
    </row>
    <row r="34" spans="1:8">
      <c r="A34" s="134"/>
      <c r="B34" s="1" t="s">
        <v>12</v>
      </c>
      <c r="C34" s="2" t="s">
        <v>14</v>
      </c>
      <c r="D34" s="2">
        <v>1</v>
      </c>
      <c r="E34" s="11"/>
      <c r="F34" s="2">
        <v>2</v>
      </c>
      <c r="G34" s="11"/>
    </row>
    <row r="35" spans="1:8">
      <c r="A35" s="134"/>
      <c r="B35" s="1" t="s">
        <v>9</v>
      </c>
      <c r="C35" s="2" t="s">
        <v>14</v>
      </c>
      <c r="D35" s="2">
        <v>1</v>
      </c>
      <c r="E35" s="11"/>
      <c r="F35" s="2">
        <v>1</v>
      </c>
      <c r="G35" s="11"/>
    </row>
    <row r="36" spans="1:8">
      <c r="A36" s="134"/>
      <c r="B36" s="1" t="s">
        <v>10</v>
      </c>
      <c r="C36" s="2" t="s">
        <v>14</v>
      </c>
      <c r="D36" s="2">
        <v>1</v>
      </c>
      <c r="E36" s="11"/>
      <c r="F36" s="2">
        <v>1</v>
      </c>
      <c r="G36" s="11"/>
    </row>
    <row r="37" spans="1:8">
      <c r="A37" s="134"/>
      <c r="B37" s="1" t="s">
        <v>11</v>
      </c>
      <c r="C37" s="2" t="s">
        <v>14</v>
      </c>
      <c r="D37" s="2">
        <v>1</v>
      </c>
      <c r="E37" s="11"/>
      <c r="F37" s="2">
        <v>1</v>
      </c>
      <c r="G37" s="11"/>
    </row>
    <row r="38" spans="1:8">
      <c r="A38" s="135"/>
      <c r="B38" s="1" t="s">
        <v>13</v>
      </c>
      <c r="C38" s="2" t="s">
        <v>14</v>
      </c>
      <c r="D38" s="2">
        <v>1</v>
      </c>
      <c r="E38" s="11"/>
      <c r="F38" s="2">
        <v>1</v>
      </c>
      <c r="G38" s="11"/>
    </row>
    <row r="39" spans="1:8">
      <c r="A39" s="3">
        <v>26</v>
      </c>
      <c r="B39" s="1" t="s">
        <v>15</v>
      </c>
      <c r="C39" s="2" t="s">
        <v>14</v>
      </c>
      <c r="D39" s="2">
        <v>56</v>
      </c>
      <c r="E39" s="11"/>
      <c r="F39" s="2">
        <v>12</v>
      </c>
      <c r="G39" s="11"/>
    </row>
    <row r="40" spans="1:8">
      <c r="A40" s="3">
        <v>27</v>
      </c>
      <c r="B40" s="1" t="s">
        <v>16</v>
      </c>
      <c r="C40" s="2" t="s">
        <v>14</v>
      </c>
      <c r="D40" s="2">
        <v>75</v>
      </c>
      <c r="E40" s="11"/>
      <c r="F40" s="2">
        <v>1</v>
      </c>
      <c r="G40" s="11"/>
    </row>
    <row r="41" spans="1:8">
      <c r="A41" s="3">
        <v>28</v>
      </c>
      <c r="B41" s="1" t="s">
        <v>41</v>
      </c>
      <c r="C41" s="2" t="s">
        <v>14</v>
      </c>
      <c r="D41" s="2">
        <v>56</v>
      </c>
      <c r="E41" s="11"/>
      <c r="F41" s="2">
        <v>1</v>
      </c>
      <c r="G41" s="11"/>
    </row>
    <row r="42" spans="1:8">
      <c r="A42" s="3">
        <v>29</v>
      </c>
      <c r="B42" s="1" t="s">
        <v>114</v>
      </c>
      <c r="C42" s="2" t="s">
        <v>14</v>
      </c>
      <c r="D42" s="2">
        <v>4</v>
      </c>
      <c r="E42" s="11"/>
      <c r="F42" s="2">
        <v>12</v>
      </c>
      <c r="G42" s="11"/>
    </row>
    <row r="43" spans="1:8" ht="25.5">
      <c r="A43" s="3">
        <v>30</v>
      </c>
      <c r="B43" s="1" t="s">
        <v>33</v>
      </c>
      <c r="C43" s="2" t="s">
        <v>5</v>
      </c>
      <c r="D43" s="2">
        <v>28.65</v>
      </c>
      <c r="E43" s="11"/>
      <c r="F43" s="2">
        <v>12</v>
      </c>
      <c r="G43" s="11"/>
    </row>
    <row r="44" spans="1:8" ht="25.5">
      <c r="A44" s="3">
        <v>31</v>
      </c>
      <c r="B44" s="1" t="s">
        <v>34</v>
      </c>
      <c r="C44" s="2" t="s">
        <v>5</v>
      </c>
      <c r="D44" s="2">
        <v>57.81</v>
      </c>
      <c r="E44" s="11"/>
      <c r="F44" s="2">
        <v>12</v>
      </c>
      <c r="G44" s="11"/>
    </row>
    <row r="45" spans="1:8" ht="25.5">
      <c r="A45" s="3">
        <v>32</v>
      </c>
      <c r="B45" s="1" t="s">
        <v>35</v>
      </c>
      <c r="C45" s="2" t="s">
        <v>17</v>
      </c>
      <c r="D45" s="2">
        <v>3.77</v>
      </c>
      <c r="E45" s="11"/>
      <c r="F45" s="2">
        <v>12</v>
      </c>
      <c r="G45" s="11"/>
    </row>
    <row r="46" spans="1:8" ht="25.5">
      <c r="A46" s="3">
        <v>33</v>
      </c>
      <c r="B46" s="1" t="s">
        <v>36</v>
      </c>
      <c r="C46" s="2" t="s">
        <v>17</v>
      </c>
      <c r="D46" s="2">
        <v>5.83</v>
      </c>
      <c r="E46" s="11"/>
      <c r="F46" s="2">
        <v>12</v>
      </c>
      <c r="G46" s="11"/>
    </row>
    <row r="47" spans="1:8" ht="25.5">
      <c r="A47" s="3">
        <v>34</v>
      </c>
      <c r="B47" s="1" t="s">
        <v>37</v>
      </c>
      <c r="C47" s="2" t="s">
        <v>17</v>
      </c>
      <c r="D47" s="2">
        <v>0.87</v>
      </c>
      <c r="E47" s="11"/>
      <c r="F47" s="2">
        <v>12</v>
      </c>
      <c r="G47" s="11"/>
    </row>
    <row r="48" spans="1:8">
      <c r="A48" s="3"/>
      <c r="B48" s="1"/>
      <c r="C48" s="2"/>
      <c r="D48" s="2"/>
      <c r="E48" s="11"/>
      <c r="F48" s="2"/>
      <c r="G48" s="15"/>
      <c r="H48" s="28"/>
    </row>
    <row r="49" spans="1:7">
      <c r="A49" s="3"/>
      <c r="B49" s="1"/>
      <c r="C49" s="2"/>
      <c r="D49" s="2"/>
      <c r="E49" s="11"/>
      <c r="F49" s="2"/>
    </row>
    <row r="50" spans="1:7">
      <c r="A50" s="3">
        <v>35</v>
      </c>
      <c r="B50" s="1" t="s">
        <v>20</v>
      </c>
      <c r="C50" s="2" t="s">
        <v>5</v>
      </c>
      <c r="D50" s="2">
        <v>26.87</v>
      </c>
      <c r="E50" s="11"/>
      <c r="F50" s="2">
        <v>70</v>
      </c>
      <c r="G50" s="11"/>
    </row>
    <row r="51" spans="1:7">
      <c r="A51" s="3"/>
      <c r="B51" s="1"/>
      <c r="C51" s="2"/>
      <c r="D51" s="2"/>
      <c r="E51" s="11"/>
      <c r="F51" s="2"/>
      <c r="G51" s="15"/>
    </row>
  </sheetData>
  <mergeCells count="7">
    <mergeCell ref="A33:A3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6"/>
  <sheetViews>
    <sheetView topLeftCell="A7" zoomScale="90" zoomScaleNormal="90" zoomScaleSheetLayoutView="100" workbookViewId="0">
      <selection activeCell="B17" sqref="B17"/>
    </sheetView>
  </sheetViews>
  <sheetFormatPr defaultRowHeight="14.25"/>
  <cols>
    <col min="1" max="1" width="3.5" style="49" customWidth="1"/>
    <col min="2" max="2" width="54.25" style="45" customWidth="1"/>
    <col min="3" max="3" width="9" style="45"/>
    <col min="4" max="4" width="11" style="83" customWidth="1"/>
    <col min="5" max="5" width="9.625" style="45" customWidth="1"/>
    <col min="6" max="6" width="9" style="45"/>
    <col min="7" max="7" width="13.375" style="45" customWidth="1"/>
    <col min="8" max="8" width="13.125" style="91" bestFit="1" customWidth="1"/>
    <col min="9" max="9" width="17.25" style="45" customWidth="1"/>
    <col min="10" max="16384" width="9" style="45"/>
  </cols>
  <sheetData>
    <row r="1" spans="1:9">
      <c r="A1" s="110" t="s">
        <v>216</v>
      </c>
      <c r="B1" s="110"/>
      <c r="C1" s="110"/>
      <c r="D1" s="110"/>
      <c r="E1" s="110"/>
      <c r="F1" s="110"/>
      <c r="G1" s="110"/>
    </row>
    <row r="2" spans="1:9" ht="15">
      <c r="A2" s="113" t="s">
        <v>223</v>
      </c>
      <c r="B2" s="113"/>
      <c r="C2" s="113"/>
      <c r="D2" s="113"/>
      <c r="E2" s="113"/>
      <c r="F2" s="113"/>
      <c r="G2" s="113"/>
    </row>
    <row r="3" spans="1:9">
      <c r="A3" s="112" t="s">
        <v>224</v>
      </c>
      <c r="B3" s="112"/>
      <c r="C3" s="112"/>
      <c r="D3" s="112"/>
      <c r="E3" s="112"/>
      <c r="F3" s="112"/>
      <c r="G3" s="112"/>
    </row>
    <row r="4" spans="1:9">
      <c r="A4" s="114" t="s">
        <v>187</v>
      </c>
      <c r="B4" s="114"/>
      <c r="C4" s="114"/>
      <c r="D4" s="114"/>
      <c r="E4" s="114"/>
      <c r="F4" s="114"/>
      <c r="G4" s="114"/>
    </row>
    <row r="5" spans="1:9" ht="15" customHeight="1">
      <c r="A5" s="117" t="s">
        <v>217</v>
      </c>
      <c r="B5" s="118"/>
      <c r="C5" s="118"/>
      <c r="D5" s="118"/>
      <c r="E5" s="118"/>
      <c r="F5" s="118"/>
      <c r="G5" s="119"/>
    </row>
    <row r="6" spans="1:9" ht="15" customHeight="1">
      <c r="A6" s="120"/>
      <c r="B6" s="121"/>
      <c r="C6" s="121"/>
      <c r="D6" s="121"/>
      <c r="E6" s="121"/>
      <c r="F6" s="121"/>
      <c r="G6" s="122"/>
    </row>
    <row r="7" spans="1:9" ht="15" customHeight="1">
      <c r="A7" s="116"/>
      <c r="B7" s="116"/>
      <c r="C7" s="116"/>
      <c r="D7" s="116"/>
      <c r="E7" s="116"/>
      <c r="F7" s="116"/>
      <c r="G7" s="116"/>
    </row>
    <row r="8" spans="1:9" ht="15">
      <c r="A8" s="47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62"/>
      <c r="I8" s="63"/>
    </row>
    <row r="9" spans="1:9" ht="38.25">
      <c r="A9" s="64" t="s">
        <v>0</v>
      </c>
      <c r="B9" s="64" t="s">
        <v>1</v>
      </c>
      <c r="C9" s="64" t="s">
        <v>2</v>
      </c>
      <c r="D9" s="75" t="s">
        <v>127</v>
      </c>
      <c r="E9" s="64" t="s">
        <v>4</v>
      </c>
      <c r="F9" s="64" t="s">
        <v>3</v>
      </c>
      <c r="G9" s="64" t="s">
        <v>215</v>
      </c>
      <c r="H9" s="62"/>
      <c r="I9" s="63"/>
    </row>
    <row r="10" spans="1:9" ht="25.5">
      <c r="A10" s="67">
        <v>1</v>
      </c>
      <c r="B10" s="66" t="s">
        <v>228</v>
      </c>
      <c r="C10" s="67" t="s">
        <v>5</v>
      </c>
      <c r="D10" s="76"/>
      <c r="E10" s="67">
        <v>303.89</v>
      </c>
      <c r="F10" s="64">
        <v>3</v>
      </c>
      <c r="G10" s="68"/>
      <c r="H10" s="69"/>
      <c r="I10" s="63"/>
    </row>
    <row r="11" spans="1:9" ht="38.25">
      <c r="A11" s="67">
        <v>2</v>
      </c>
      <c r="B11" s="66" t="s">
        <v>229</v>
      </c>
      <c r="C11" s="67" t="s">
        <v>5</v>
      </c>
      <c r="D11" s="76"/>
      <c r="E11" s="67">
        <v>715.33</v>
      </c>
      <c r="F11" s="67">
        <v>3</v>
      </c>
      <c r="G11" s="68"/>
      <c r="H11" s="69"/>
      <c r="I11" s="70"/>
    </row>
    <row r="12" spans="1:9" ht="25.5">
      <c r="A12" s="67">
        <v>3</v>
      </c>
      <c r="B12" s="56" t="s">
        <v>230</v>
      </c>
      <c r="C12" s="67" t="s">
        <v>5</v>
      </c>
      <c r="D12" s="76"/>
      <c r="E12" s="67">
        <v>388.24</v>
      </c>
      <c r="F12" s="67">
        <v>2</v>
      </c>
      <c r="G12" s="68"/>
      <c r="H12" s="69"/>
      <c r="I12" s="70"/>
    </row>
    <row r="13" spans="1:9" ht="25.5">
      <c r="A13" s="67">
        <v>4</v>
      </c>
      <c r="B13" s="56" t="s">
        <v>51</v>
      </c>
      <c r="C13" s="67" t="s">
        <v>5</v>
      </c>
      <c r="D13" s="76"/>
      <c r="E13" s="67">
        <f>E10+E11</f>
        <v>1019.22</v>
      </c>
      <c r="F13" s="67">
        <v>1</v>
      </c>
      <c r="G13" s="68"/>
      <c r="H13" s="69"/>
      <c r="I13" s="70"/>
    </row>
    <row r="14" spans="1:9" ht="25.5">
      <c r="A14" s="67">
        <v>5</v>
      </c>
      <c r="B14" s="56" t="s">
        <v>50</v>
      </c>
      <c r="C14" s="67" t="s">
        <v>5</v>
      </c>
      <c r="D14" s="76"/>
      <c r="E14" s="67">
        <f>E10+E11</f>
        <v>1019.22</v>
      </c>
      <c r="F14" s="67">
        <v>2</v>
      </c>
      <c r="G14" s="68"/>
      <c r="H14" s="69"/>
      <c r="I14" s="70"/>
    </row>
    <row r="15" spans="1:9">
      <c r="A15" s="67">
        <v>6</v>
      </c>
      <c r="B15" s="56" t="s">
        <v>21</v>
      </c>
      <c r="C15" s="67" t="s">
        <v>100</v>
      </c>
      <c r="D15" s="76"/>
      <c r="E15" s="71">
        <v>100</v>
      </c>
      <c r="F15" s="67">
        <v>1</v>
      </c>
      <c r="G15" s="68"/>
      <c r="H15" s="69"/>
      <c r="I15" s="70"/>
    </row>
    <row r="16" spans="1:9" ht="25.5">
      <c r="A16" s="67">
        <v>7</v>
      </c>
      <c r="B16" s="74" t="s">
        <v>255</v>
      </c>
      <c r="C16" s="67" t="s">
        <v>5</v>
      </c>
      <c r="D16" s="76"/>
      <c r="E16" s="67">
        <f>E10+E11</f>
        <v>1019.22</v>
      </c>
      <c r="F16" s="67">
        <v>3</v>
      </c>
      <c r="G16" s="68"/>
      <c r="H16" s="69"/>
      <c r="I16" s="70"/>
    </row>
    <row r="17" spans="1:9" ht="25.5">
      <c r="A17" s="67">
        <v>8</v>
      </c>
      <c r="B17" s="74" t="s">
        <v>251</v>
      </c>
      <c r="C17" s="67" t="s">
        <v>5</v>
      </c>
      <c r="D17" s="76"/>
      <c r="E17" s="67">
        <f>E12</f>
        <v>388.24</v>
      </c>
      <c r="F17" s="67">
        <v>2</v>
      </c>
      <c r="G17" s="68"/>
      <c r="H17" s="69"/>
      <c r="I17" s="70"/>
    </row>
    <row r="18" spans="1:9">
      <c r="A18" s="67">
        <v>9</v>
      </c>
      <c r="B18" s="56" t="s">
        <v>22</v>
      </c>
      <c r="C18" s="67" t="s">
        <v>5</v>
      </c>
      <c r="D18" s="76"/>
      <c r="E18" s="67">
        <v>86.91</v>
      </c>
      <c r="F18" s="67">
        <v>4</v>
      </c>
      <c r="G18" s="68"/>
      <c r="H18" s="69"/>
      <c r="I18" s="70"/>
    </row>
    <row r="19" spans="1:9">
      <c r="A19" s="67">
        <v>10</v>
      </c>
      <c r="B19" s="56" t="s">
        <v>23</v>
      </c>
      <c r="C19" s="67" t="s">
        <v>14</v>
      </c>
      <c r="D19" s="76"/>
      <c r="E19" s="67">
        <v>100</v>
      </c>
      <c r="F19" s="67">
        <v>1</v>
      </c>
      <c r="G19" s="68"/>
      <c r="H19" s="69"/>
      <c r="I19" s="70"/>
    </row>
    <row r="20" spans="1:9">
      <c r="A20" s="67">
        <v>11</v>
      </c>
      <c r="B20" s="56" t="s">
        <v>24</v>
      </c>
      <c r="C20" s="67" t="s">
        <v>14</v>
      </c>
      <c r="D20" s="76"/>
      <c r="E20" s="67">
        <v>30</v>
      </c>
      <c r="F20" s="67">
        <v>3</v>
      </c>
      <c r="G20" s="68"/>
      <c r="H20" s="69"/>
      <c r="I20" s="70"/>
    </row>
    <row r="21" spans="1:9">
      <c r="A21" s="67">
        <v>12</v>
      </c>
      <c r="B21" s="56" t="s">
        <v>198</v>
      </c>
      <c r="C21" s="67" t="s">
        <v>14</v>
      </c>
      <c r="D21" s="76"/>
      <c r="E21" s="67">
        <v>50</v>
      </c>
      <c r="F21" s="67">
        <v>1</v>
      </c>
      <c r="G21" s="68"/>
      <c r="H21" s="69"/>
      <c r="I21" s="70"/>
    </row>
    <row r="22" spans="1:9">
      <c r="A22" s="67">
        <v>13</v>
      </c>
      <c r="B22" s="56" t="s">
        <v>26</v>
      </c>
      <c r="C22" s="67" t="s">
        <v>18</v>
      </c>
      <c r="D22" s="76"/>
      <c r="E22" s="67">
        <v>2316.5</v>
      </c>
      <c r="F22" s="67">
        <v>2</v>
      </c>
      <c r="G22" s="68"/>
      <c r="H22" s="69"/>
      <c r="I22" s="70"/>
    </row>
    <row r="23" spans="1:9">
      <c r="A23" s="67">
        <v>14</v>
      </c>
      <c r="B23" s="56" t="s">
        <v>28</v>
      </c>
      <c r="C23" s="67" t="s">
        <v>18</v>
      </c>
      <c r="D23" s="76"/>
      <c r="E23" s="67">
        <v>2316.5</v>
      </c>
      <c r="F23" s="67">
        <v>2</v>
      </c>
      <c r="G23" s="68"/>
      <c r="H23" s="69"/>
      <c r="I23" s="70"/>
    </row>
    <row r="24" spans="1:9">
      <c r="A24" s="67">
        <v>15</v>
      </c>
      <c r="B24" s="56" t="s">
        <v>245</v>
      </c>
      <c r="C24" s="67" t="s">
        <v>5</v>
      </c>
      <c r="D24" s="76"/>
      <c r="E24" s="72">
        <v>23.2</v>
      </c>
      <c r="F24" s="67">
        <v>5</v>
      </c>
      <c r="G24" s="68"/>
      <c r="H24" s="69"/>
      <c r="I24" s="70"/>
    </row>
    <row r="25" spans="1:9">
      <c r="A25" s="67">
        <v>16</v>
      </c>
      <c r="B25" s="56" t="s">
        <v>197</v>
      </c>
      <c r="C25" s="67" t="s">
        <v>5</v>
      </c>
      <c r="D25" s="76"/>
      <c r="E25" s="67">
        <v>5.84</v>
      </c>
      <c r="F25" s="67">
        <v>5</v>
      </c>
      <c r="G25" s="68"/>
      <c r="H25" s="69"/>
      <c r="I25" s="70"/>
    </row>
    <row r="26" spans="1:9">
      <c r="A26" s="67">
        <v>17</v>
      </c>
      <c r="B26" s="56" t="s">
        <v>6</v>
      </c>
      <c r="C26" s="67" t="s">
        <v>5</v>
      </c>
      <c r="D26" s="76"/>
      <c r="E26" s="67">
        <v>0.41</v>
      </c>
      <c r="F26" s="67">
        <v>6</v>
      </c>
      <c r="G26" s="68"/>
      <c r="H26" s="69"/>
      <c r="I26" s="70"/>
    </row>
    <row r="27" spans="1:9" ht="25.5">
      <c r="A27" s="67">
        <v>18</v>
      </c>
      <c r="B27" s="56" t="s">
        <v>63</v>
      </c>
      <c r="C27" s="67" t="s">
        <v>5</v>
      </c>
      <c r="D27" s="76"/>
      <c r="E27" s="67">
        <v>0.41</v>
      </c>
      <c r="F27" s="67">
        <v>1</v>
      </c>
      <c r="G27" s="68"/>
      <c r="H27" s="69"/>
      <c r="I27" s="70"/>
    </row>
    <row r="28" spans="1:9" ht="63.75">
      <c r="A28" s="67">
        <v>19</v>
      </c>
      <c r="B28" s="56" t="s">
        <v>47</v>
      </c>
      <c r="C28" s="67" t="s">
        <v>5</v>
      </c>
      <c r="D28" s="76"/>
      <c r="E28" s="67">
        <v>0.41</v>
      </c>
      <c r="F28" s="67">
        <v>1</v>
      </c>
      <c r="G28" s="68"/>
      <c r="H28" s="69"/>
      <c r="I28" s="70"/>
    </row>
    <row r="29" spans="1:9" ht="25.5">
      <c r="A29" s="67">
        <v>20</v>
      </c>
      <c r="B29" s="56" t="s">
        <v>64</v>
      </c>
      <c r="C29" s="67" t="s">
        <v>5</v>
      </c>
      <c r="D29" s="76"/>
      <c r="E29" s="67">
        <v>0.41</v>
      </c>
      <c r="F29" s="67">
        <v>1</v>
      </c>
      <c r="G29" s="68"/>
      <c r="H29" s="69"/>
      <c r="I29" s="70"/>
    </row>
    <row r="30" spans="1:9" ht="51">
      <c r="A30" s="67">
        <v>21</v>
      </c>
      <c r="B30" s="106" t="s">
        <v>248</v>
      </c>
      <c r="C30" s="67" t="s">
        <v>100</v>
      </c>
      <c r="D30" s="107"/>
      <c r="E30" s="67">
        <v>100</v>
      </c>
      <c r="F30" s="44">
        <v>1</v>
      </c>
      <c r="G30" s="68"/>
      <c r="H30" s="69"/>
      <c r="I30" s="70"/>
    </row>
    <row r="31" spans="1:9">
      <c r="A31" s="67">
        <v>22</v>
      </c>
      <c r="B31" s="56" t="s">
        <v>42</v>
      </c>
      <c r="C31" s="67" t="s">
        <v>14</v>
      </c>
      <c r="D31" s="76"/>
      <c r="E31" s="67">
        <v>50</v>
      </c>
      <c r="F31" s="67">
        <v>1</v>
      </c>
      <c r="G31" s="68"/>
      <c r="H31" s="73"/>
      <c r="I31" s="70"/>
    </row>
    <row r="32" spans="1:9">
      <c r="A32" s="67">
        <v>23</v>
      </c>
      <c r="B32" s="56" t="s">
        <v>211</v>
      </c>
      <c r="C32" s="67" t="s">
        <v>14</v>
      </c>
      <c r="D32" s="76"/>
      <c r="E32" s="67">
        <v>50</v>
      </c>
      <c r="F32" s="67">
        <v>1</v>
      </c>
      <c r="G32" s="68"/>
      <c r="H32" s="73"/>
      <c r="I32" s="70"/>
    </row>
    <row r="33" spans="1:9">
      <c r="A33" s="67">
        <v>24</v>
      </c>
      <c r="B33" s="56" t="s">
        <v>31</v>
      </c>
      <c r="C33" s="67" t="s">
        <v>14</v>
      </c>
      <c r="D33" s="76"/>
      <c r="E33" s="67">
        <v>50</v>
      </c>
      <c r="F33" s="67">
        <v>1</v>
      </c>
      <c r="G33" s="68"/>
      <c r="H33" s="73"/>
      <c r="I33" s="70"/>
    </row>
    <row r="34" spans="1:9">
      <c r="A34" s="67">
        <v>25</v>
      </c>
      <c r="B34" s="56" t="s">
        <v>32</v>
      </c>
      <c r="C34" s="67" t="s">
        <v>18</v>
      </c>
      <c r="D34" s="76"/>
      <c r="E34" s="67">
        <v>50</v>
      </c>
      <c r="F34" s="67">
        <v>1</v>
      </c>
      <c r="G34" s="68"/>
      <c r="H34" s="73"/>
      <c r="I34" s="70"/>
    </row>
    <row r="35" spans="1:9">
      <c r="A35" s="67">
        <v>26</v>
      </c>
      <c r="B35" s="56" t="s">
        <v>59</v>
      </c>
      <c r="C35" s="67" t="s">
        <v>14</v>
      </c>
      <c r="D35" s="76"/>
      <c r="E35" s="67">
        <v>11</v>
      </c>
      <c r="F35" s="67">
        <v>12</v>
      </c>
      <c r="G35" s="68"/>
      <c r="H35" s="73"/>
      <c r="I35" s="70"/>
    </row>
    <row r="36" spans="1:9" ht="25.5">
      <c r="A36" s="67">
        <v>27</v>
      </c>
      <c r="B36" s="56" t="s">
        <v>39</v>
      </c>
      <c r="C36" s="67" t="s">
        <v>7</v>
      </c>
      <c r="D36" s="76"/>
      <c r="E36" s="67">
        <v>425</v>
      </c>
      <c r="F36" s="67">
        <v>1</v>
      </c>
      <c r="G36" s="68"/>
      <c r="H36" s="69"/>
      <c r="I36" s="70"/>
    </row>
    <row r="37" spans="1:9">
      <c r="A37" s="67">
        <v>28</v>
      </c>
      <c r="B37" s="56" t="s">
        <v>44</v>
      </c>
      <c r="C37" s="67" t="s">
        <v>7</v>
      </c>
      <c r="D37" s="76"/>
      <c r="E37" s="67">
        <v>15.8</v>
      </c>
      <c r="F37" s="67">
        <v>1</v>
      </c>
      <c r="G37" s="68"/>
      <c r="H37" s="69"/>
      <c r="I37" s="70"/>
    </row>
    <row r="38" spans="1:9">
      <c r="A38" s="67">
        <v>29</v>
      </c>
      <c r="B38" s="56" t="s">
        <v>40</v>
      </c>
      <c r="C38" s="67" t="s">
        <v>7</v>
      </c>
      <c r="D38" s="76"/>
      <c r="E38" s="67">
        <v>425</v>
      </c>
      <c r="F38" s="67">
        <v>1</v>
      </c>
      <c r="G38" s="68"/>
      <c r="H38" s="69"/>
      <c r="I38" s="70"/>
    </row>
    <row r="39" spans="1:9">
      <c r="A39" s="67">
        <v>30</v>
      </c>
      <c r="B39" s="56" t="s">
        <v>45</v>
      </c>
      <c r="C39" s="67" t="s">
        <v>7</v>
      </c>
      <c r="D39" s="76"/>
      <c r="E39" s="67">
        <v>15.8</v>
      </c>
      <c r="F39" s="67">
        <v>1</v>
      </c>
      <c r="G39" s="68"/>
      <c r="H39" s="69"/>
      <c r="I39" s="70"/>
    </row>
    <row r="40" spans="1:9">
      <c r="A40" s="111">
        <v>31</v>
      </c>
      <c r="B40" s="56" t="s">
        <v>8</v>
      </c>
      <c r="C40" s="67"/>
      <c r="D40" s="76"/>
      <c r="E40" s="67"/>
      <c r="F40" s="67"/>
      <c r="G40" s="68"/>
      <c r="H40" s="69"/>
      <c r="I40" s="70"/>
    </row>
    <row r="41" spans="1:9">
      <c r="A41" s="111"/>
      <c r="B41" s="56" t="s">
        <v>12</v>
      </c>
      <c r="C41" s="67" t="s">
        <v>14</v>
      </c>
      <c r="D41" s="76"/>
      <c r="E41" s="67">
        <v>1</v>
      </c>
      <c r="F41" s="67">
        <v>2</v>
      </c>
      <c r="G41" s="68"/>
      <c r="H41" s="69"/>
      <c r="I41" s="70"/>
    </row>
    <row r="42" spans="1:9">
      <c r="A42" s="111"/>
      <c r="B42" s="56" t="s">
        <v>9</v>
      </c>
      <c r="C42" s="67" t="s">
        <v>14</v>
      </c>
      <c r="D42" s="76"/>
      <c r="E42" s="67">
        <v>1</v>
      </c>
      <c r="F42" s="67">
        <v>1</v>
      </c>
      <c r="G42" s="68"/>
      <c r="H42" s="69"/>
      <c r="I42" s="70"/>
    </row>
    <row r="43" spans="1:9">
      <c r="A43" s="111"/>
      <c r="B43" s="56" t="s">
        <v>10</v>
      </c>
      <c r="C43" s="67" t="s">
        <v>14</v>
      </c>
      <c r="D43" s="76"/>
      <c r="E43" s="67">
        <v>1</v>
      </c>
      <c r="F43" s="67">
        <v>1</v>
      </c>
      <c r="G43" s="68"/>
      <c r="H43" s="69"/>
      <c r="I43" s="70"/>
    </row>
    <row r="44" spans="1:9">
      <c r="A44" s="111"/>
      <c r="B44" s="56" t="s">
        <v>11</v>
      </c>
      <c r="C44" s="67" t="s">
        <v>14</v>
      </c>
      <c r="D44" s="76"/>
      <c r="E44" s="67">
        <v>1</v>
      </c>
      <c r="F44" s="67">
        <v>1</v>
      </c>
      <c r="G44" s="68"/>
      <c r="H44" s="69"/>
      <c r="I44" s="70"/>
    </row>
    <row r="45" spans="1:9">
      <c r="A45" s="111"/>
      <c r="B45" s="56" t="s">
        <v>13</v>
      </c>
      <c r="C45" s="67" t="s">
        <v>14</v>
      </c>
      <c r="D45" s="76"/>
      <c r="E45" s="67">
        <v>1</v>
      </c>
      <c r="F45" s="67">
        <v>1</v>
      </c>
      <c r="G45" s="68"/>
      <c r="H45" s="69"/>
      <c r="I45" s="70"/>
    </row>
    <row r="46" spans="1:9">
      <c r="A46" s="67">
        <v>32</v>
      </c>
      <c r="B46" s="56" t="s">
        <v>15</v>
      </c>
      <c r="C46" s="67" t="s">
        <v>14</v>
      </c>
      <c r="D46" s="76"/>
      <c r="E46" s="67">
        <v>146</v>
      </c>
      <c r="F46" s="67">
        <v>12</v>
      </c>
      <c r="G46" s="68"/>
      <c r="H46" s="69"/>
      <c r="I46" s="70"/>
    </row>
    <row r="47" spans="1:9">
      <c r="A47" s="67">
        <v>33</v>
      </c>
      <c r="B47" s="56" t="s">
        <v>219</v>
      </c>
      <c r="C47" s="67" t="s">
        <v>14</v>
      </c>
      <c r="D47" s="76"/>
      <c r="E47" s="67">
        <v>170</v>
      </c>
      <c r="F47" s="67">
        <v>1</v>
      </c>
      <c r="G47" s="68"/>
      <c r="H47" s="69"/>
      <c r="I47" s="70"/>
    </row>
    <row r="48" spans="1:9">
      <c r="A48" s="67">
        <v>34</v>
      </c>
      <c r="B48" s="56" t="s">
        <v>41</v>
      </c>
      <c r="C48" s="67" t="s">
        <v>14</v>
      </c>
      <c r="D48" s="76"/>
      <c r="E48" s="67">
        <v>146</v>
      </c>
      <c r="F48" s="67">
        <v>1</v>
      </c>
      <c r="G48" s="68"/>
      <c r="H48" s="69"/>
      <c r="I48" s="70"/>
    </row>
    <row r="49" spans="1:9" ht="25.5">
      <c r="A49" s="67">
        <v>35</v>
      </c>
      <c r="B49" s="56" t="s">
        <v>210</v>
      </c>
      <c r="C49" s="67" t="s">
        <v>5</v>
      </c>
      <c r="D49" s="76"/>
      <c r="E49" s="67">
        <v>94.48</v>
      </c>
      <c r="F49" s="67">
        <v>12</v>
      </c>
      <c r="G49" s="68"/>
      <c r="H49" s="69"/>
      <c r="I49" s="70"/>
    </row>
    <row r="50" spans="1:9">
      <c r="A50" s="67">
        <v>36</v>
      </c>
      <c r="B50" s="56" t="s">
        <v>34</v>
      </c>
      <c r="C50" s="67" t="s">
        <v>5</v>
      </c>
      <c r="D50" s="76"/>
      <c r="E50" s="67">
        <v>116.12</v>
      </c>
      <c r="F50" s="67">
        <v>12</v>
      </c>
      <c r="G50" s="68"/>
      <c r="H50" s="69"/>
      <c r="I50" s="70"/>
    </row>
    <row r="51" spans="1:9">
      <c r="A51" s="67">
        <v>37</v>
      </c>
      <c r="B51" s="56" t="s">
        <v>35</v>
      </c>
      <c r="C51" s="67" t="s">
        <v>17</v>
      </c>
      <c r="D51" s="76"/>
      <c r="E51" s="67">
        <v>6.89</v>
      </c>
      <c r="F51" s="67">
        <v>12</v>
      </c>
      <c r="G51" s="68"/>
      <c r="H51" s="69"/>
      <c r="I51" s="70"/>
    </row>
    <row r="52" spans="1:9">
      <c r="A52" s="67">
        <v>38</v>
      </c>
      <c r="B52" s="56" t="s">
        <v>36</v>
      </c>
      <c r="C52" s="67" t="s">
        <v>17</v>
      </c>
      <c r="D52" s="76"/>
      <c r="E52" s="67">
        <v>2.97</v>
      </c>
      <c r="F52" s="67">
        <v>12</v>
      </c>
      <c r="G52" s="68"/>
      <c r="H52" s="69"/>
      <c r="I52" s="70"/>
    </row>
    <row r="53" spans="1:9">
      <c r="A53" s="67">
        <v>39</v>
      </c>
      <c r="B53" s="56" t="s">
        <v>37</v>
      </c>
      <c r="C53" s="67" t="s">
        <v>17</v>
      </c>
      <c r="D53" s="76"/>
      <c r="E53" s="72">
        <v>7.7</v>
      </c>
      <c r="F53" s="67">
        <v>12</v>
      </c>
      <c r="G53" s="68"/>
      <c r="H53" s="69"/>
      <c r="I53" s="70"/>
    </row>
    <row r="54" spans="1:9">
      <c r="A54" s="67"/>
      <c r="B54" s="57" t="s">
        <v>204</v>
      </c>
      <c r="C54" s="67"/>
      <c r="D54" s="76"/>
      <c r="E54" s="67"/>
      <c r="F54" s="67"/>
      <c r="G54" s="51"/>
      <c r="H54" s="69"/>
      <c r="I54" s="70"/>
    </row>
    <row r="55" spans="1:9">
      <c r="A55" s="67">
        <v>40</v>
      </c>
      <c r="B55" s="56" t="s">
        <v>20</v>
      </c>
      <c r="C55" s="67" t="s">
        <v>5</v>
      </c>
      <c r="D55" s="76"/>
      <c r="E55" s="67">
        <v>107.91</v>
      </c>
      <c r="F55" s="67">
        <v>70</v>
      </c>
      <c r="G55" s="50"/>
      <c r="H55" s="69"/>
      <c r="I55" s="70"/>
    </row>
    <row r="56" spans="1:9">
      <c r="A56" s="65"/>
      <c r="B56" s="57" t="s">
        <v>208</v>
      </c>
      <c r="C56" s="67"/>
      <c r="D56" s="76"/>
      <c r="E56" s="67"/>
      <c r="F56" s="67"/>
      <c r="G56" s="51"/>
      <c r="H56" s="69"/>
      <c r="I56" s="70"/>
    </row>
    <row r="57" spans="1:9">
      <c r="A57" s="65"/>
      <c r="B57" s="56" t="s">
        <v>199</v>
      </c>
      <c r="C57" s="67"/>
      <c r="D57" s="76"/>
      <c r="E57" s="67"/>
      <c r="F57" s="67"/>
      <c r="G57" s="50"/>
      <c r="H57" s="69"/>
      <c r="I57" s="70"/>
    </row>
    <row r="58" spans="1:9">
      <c r="A58" s="65"/>
      <c r="B58" s="57" t="s">
        <v>243</v>
      </c>
      <c r="C58" s="67"/>
      <c r="D58" s="76"/>
      <c r="E58" s="67"/>
      <c r="F58" s="67"/>
      <c r="G58" s="51"/>
      <c r="H58" s="69"/>
      <c r="I58" s="70"/>
    </row>
    <row r="59" spans="1:9">
      <c r="A59" s="67">
        <v>41</v>
      </c>
      <c r="B59" s="95" t="s">
        <v>239</v>
      </c>
      <c r="C59" s="67" t="s">
        <v>5</v>
      </c>
      <c r="D59" s="76"/>
      <c r="E59" s="67">
        <f>E10+E11+E12</f>
        <v>1407.46</v>
      </c>
      <c r="F59" s="67">
        <v>1</v>
      </c>
      <c r="G59" s="68"/>
    </row>
    <row r="60" spans="1:9">
      <c r="A60" s="96"/>
      <c r="B60" s="56" t="s">
        <v>200</v>
      </c>
      <c r="C60" s="67"/>
      <c r="D60" s="76"/>
      <c r="E60" s="67"/>
      <c r="F60" s="67"/>
      <c r="G60" s="68"/>
    </row>
    <row r="61" spans="1:9">
      <c r="A61" s="96"/>
      <c r="B61" s="101" t="s">
        <v>241</v>
      </c>
      <c r="C61" s="67"/>
      <c r="D61" s="76"/>
      <c r="E61" s="67"/>
      <c r="F61" s="67"/>
      <c r="G61" s="68"/>
    </row>
    <row r="62" spans="1:9" ht="25.5">
      <c r="A62" s="96"/>
      <c r="B62" s="102" t="s">
        <v>246</v>
      </c>
      <c r="C62" s="67"/>
      <c r="D62" s="76"/>
      <c r="E62" s="67"/>
      <c r="F62" s="67"/>
      <c r="G62" s="68"/>
    </row>
    <row r="63" spans="1:9">
      <c r="A63" s="96"/>
      <c r="B63" s="103" t="s">
        <v>200</v>
      </c>
      <c r="C63" s="67"/>
      <c r="D63" s="76"/>
      <c r="E63" s="67"/>
      <c r="F63" s="67"/>
      <c r="G63" s="68"/>
    </row>
    <row r="64" spans="1:9" ht="25.5">
      <c r="A64" s="96"/>
      <c r="B64" s="104" t="s">
        <v>247</v>
      </c>
      <c r="C64" s="67"/>
      <c r="D64" s="76"/>
      <c r="E64" s="67"/>
      <c r="F64" s="67"/>
      <c r="G64" s="68"/>
    </row>
    <row r="66" spans="2:2" ht="30">
      <c r="B66" s="92" t="s">
        <v>242</v>
      </c>
    </row>
  </sheetData>
  <mergeCells count="7">
    <mergeCell ref="A1:G1"/>
    <mergeCell ref="A40:A45"/>
    <mergeCell ref="A2:G2"/>
    <mergeCell ref="A3:G3"/>
    <mergeCell ref="A4:G4"/>
    <mergeCell ref="A5:G6"/>
    <mergeCell ref="A7:G7"/>
  </mergeCells>
  <phoneticPr fontId="9" type="noConversion"/>
  <pageMargins left="0.25" right="0.25" top="0.75" bottom="0.75" header="0.3" footer="0.3"/>
  <pageSetup paperSize="9" scale="71" orientation="portrait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50"/>
  <sheetViews>
    <sheetView workbookViewId="0">
      <selection activeCell="G9" sqref="G9:G49"/>
    </sheetView>
  </sheetViews>
  <sheetFormatPr defaultRowHeight="14.25"/>
  <cols>
    <col min="1" max="1" width="3.5" customWidth="1"/>
    <col min="2" max="2" width="54.25" customWidth="1"/>
    <col min="7" max="7" width="11.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184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6" t="s">
        <v>122</v>
      </c>
    </row>
    <row r="9" spans="1:7" ht="25.5">
      <c r="A9" s="3">
        <v>1</v>
      </c>
      <c r="B9" s="1" t="s">
        <v>62</v>
      </c>
      <c r="C9" s="2" t="s">
        <v>5</v>
      </c>
      <c r="D9" s="2">
        <v>392.24</v>
      </c>
      <c r="E9" s="2"/>
      <c r="F9" s="2">
        <v>5</v>
      </c>
      <c r="G9" s="22"/>
    </row>
    <row r="10" spans="1:7" ht="25.5">
      <c r="A10" s="3">
        <v>2</v>
      </c>
      <c r="B10" s="1" t="s">
        <v>52</v>
      </c>
      <c r="C10" s="2" t="s">
        <v>5</v>
      </c>
      <c r="D10" s="2">
        <v>354.52</v>
      </c>
      <c r="E10" s="2"/>
      <c r="F10" s="2">
        <v>3</v>
      </c>
      <c r="G10" s="16"/>
    </row>
    <row r="11" spans="1:7" ht="25.5">
      <c r="A11" s="3">
        <v>3</v>
      </c>
      <c r="B11" s="1" t="s">
        <v>56</v>
      </c>
      <c r="C11" s="2" t="s">
        <v>5</v>
      </c>
      <c r="D11" s="2">
        <v>392.24</v>
      </c>
      <c r="E11" s="18"/>
      <c r="F11" s="2">
        <v>1</v>
      </c>
      <c r="G11" s="22"/>
    </row>
    <row r="12" spans="1:7" ht="25.5">
      <c r="A12" s="3">
        <v>4</v>
      </c>
      <c r="B12" s="1" t="s">
        <v>57</v>
      </c>
      <c r="C12" s="2" t="s">
        <v>5</v>
      </c>
      <c r="D12" s="2">
        <v>392.24</v>
      </c>
      <c r="E12" s="18"/>
      <c r="F12" s="2">
        <v>2</v>
      </c>
      <c r="G12" s="22"/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1"/>
      <c r="F13" s="2">
        <v>1</v>
      </c>
      <c r="G13" s="22"/>
    </row>
    <row r="14" spans="1:7" ht="25.5">
      <c r="A14" s="3">
        <v>6</v>
      </c>
      <c r="B14" s="1" t="s">
        <v>58</v>
      </c>
      <c r="C14" s="2" t="s">
        <v>5</v>
      </c>
      <c r="D14" s="2">
        <v>392.24</v>
      </c>
      <c r="E14" s="18"/>
      <c r="F14" s="2">
        <v>3</v>
      </c>
      <c r="G14" s="22"/>
    </row>
    <row r="15" spans="1:7" ht="25.5">
      <c r="A15" s="3">
        <v>7</v>
      </c>
      <c r="B15" s="1" t="s">
        <v>53</v>
      </c>
      <c r="C15" s="2" t="s">
        <v>5</v>
      </c>
      <c r="D15" s="2">
        <v>354.52</v>
      </c>
      <c r="E15" s="18"/>
      <c r="F15" s="2">
        <v>1</v>
      </c>
      <c r="G15" s="22"/>
    </row>
    <row r="16" spans="1:7">
      <c r="A16" s="3">
        <v>8</v>
      </c>
      <c r="B16" s="1" t="s">
        <v>22</v>
      </c>
      <c r="C16" s="2" t="s">
        <v>5</v>
      </c>
      <c r="D16" s="2">
        <v>26.47</v>
      </c>
      <c r="E16" s="11"/>
      <c r="F16" s="2">
        <v>8</v>
      </c>
      <c r="G16" s="22"/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1"/>
      <c r="F17" s="2">
        <v>1</v>
      </c>
      <c r="G17" s="22"/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1"/>
      <c r="F18" s="2">
        <v>12</v>
      </c>
      <c r="G18" s="22"/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11"/>
      <c r="F19" s="2">
        <v>1</v>
      </c>
      <c r="G19" s="22"/>
    </row>
    <row r="20" spans="1:7">
      <c r="A20" s="3">
        <v>12</v>
      </c>
      <c r="B20" s="1" t="s">
        <v>26</v>
      </c>
      <c r="C20" s="2" t="s">
        <v>27</v>
      </c>
      <c r="D20" s="2">
        <v>10.1</v>
      </c>
      <c r="E20" s="11"/>
      <c r="F20" s="2">
        <v>8</v>
      </c>
      <c r="G20" s="22"/>
    </row>
    <row r="21" spans="1:7">
      <c r="A21" s="3">
        <v>13</v>
      </c>
      <c r="B21" s="1" t="s">
        <v>28</v>
      </c>
      <c r="C21" s="2" t="s">
        <v>27</v>
      </c>
      <c r="D21" s="2">
        <v>10.1</v>
      </c>
      <c r="E21" s="11"/>
      <c r="F21" s="2">
        <v>2</v>
      </c>
      <c r="G21" s="22"/>
    </row>
    <row r="22" spans="1:7">
      <c r="A22" s="3">
        <v>14</v>
      </c>
      <c r="B22" s="1" t="s">
        <v>29</v>
      </c>
      <c r="C22" s="2" t="s">
        <v>5</v>
      </c>
      <c r="D22" s="2">
        <v>14.16</v>
      </c>
      <c r="E22" s="11"/>
      <c r="F22" s="2">
        <v>8</v>
      </c>
      <c r="G22" s="22"/>
    </row>
    <row r="23" spans="1:7">
      <c r="A23" s="3">
        <v>15</v>
      </c>
      <c r="B23" s="1" t="s">
        <v>42</v>
      </c>
      <c r="C23" s="2" t="s">
        <v>14</v>
      </c>
      <c r="D23" s="2">
        <v>50</v>
      </c>
      <c r="E23" s="11"/>
      <c r="F23" s="2">
        <v>1</v>
      </c>
      <c r="G23" s="22"/>
    </row>
    <row r="24" spans="1:7">
      <c r="A24" s="3">
        <v>16</v>
      </c>
      <c r="B24" s="1" t="s">
        <v>43</v>
      </c>
      <c r="C24" s="2" t="s">
        <v>14</v>
      </c>
      <c r="D24" s="2">
        <v>100</v>
      </c>
      <c r="E24" s="11"/>
      <c r="F24" s="2">
        <v>1</v>
      </c>
      <c r="G24" s="22"/>
    </row>
    <row r="25" spans="1:7">
      <c r="A25" s="3">
        <v>17</v>
      </c>
      <c r="B25" s="1" t="s">
        <v>31</v>
      </c>
      <c r="C25" s="2" t="s">
        <v>14</v>
      </c>
      <c r="D25" s="2">
        <v>100</v>
      </c>
      <c r="E25" s="11"/>
      <c r="F25" s="2">
        <v>1</v>
      </c>
      <c r="G25" s="22"/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1"/>
      <c r="F26" s="2">
        <v>1</v>
      </c>
      <c r="G26" s="22"/>
    </row>
    <row r="27" spans="1:7">
      <c r="A27" s="3">
        <v>19</v>
      </c>
      <c r="B27" s="1" t="s">
        <v>59</v>
      </c>
      <c r="C27" s="2" t="s">
        <v>14</v>
      </c>
      <c r="D27" s="2">
        <v>7</v>
      </c>
      <c r="E27" s="11"/>
      <c r="F27" s="2">
        <v>12</v>
      </c>
      <c r="G27" s="22"/>
    </row>
    <row r="28" spans="1:7" ht="25.5">
      <c r="A28" s="3">
        <v>20</v>
      </c>
      <c r="B28" s="1" t="s">
        <v>39</v>
      </c>
      <c r="C28" s="2" t="s">
        <v>7</v>
      </c>
      <c r="D28" s="7">
        <v>255.2</v>
      </c>
      <c r="E28" s="12"/>
      <c r="F28" s="2">
        <v>1</v>
      </c>
      <c r="G28" s="22"/>
    </row>
    <row r="29" spans="1:7">
      <c r="A29" s="3">
        <v>21</v>
      </c>
      <c r="B29" s="1" t="s">
        <v>44</v>
      </c>
      <c r="C29" s="2" t="s">
        <v>7</v>
      </c>
      <c r="D29" s="7">
        <v>12.4</v>
      </c>
      <c r="E29" s="12"/>
      <c r="F29" s="2">
        <v>1</v>
      </c>
      <c r="G29" s="22"/>
    </row>
    <row r="30" spans="1:7">
      <c r="A30" s="3">
        <v>22</v>
      </c>
      <c r="B30" s="1" t="s">
        <v>40</v>
      </c>
      <c r="C30" s="2" t="s">
        <v>7</v>
      </c>
      <c r="D30" s="7">
        <v>255.2</v>
      </c>
      <c r="E30" s="12"/>
      <c r="F30" s="2">
        <v>1</v>
      </c>
      <c r="G30" s="22"/>
    </row>
    <row r="31" spans="1:7">
      <c r="A31" s="3">
        <v>23</v>
      </c>
      <c r="B31" s="1" t="s">
        <v>45</v>
      </c>
      <c r="C31" s="2" t="s">
        <v>7</v>
      </c>
      <c r="D31" s="7">
        <v>12.4</v>
      </c>
      <c r="E31" s="12"/>
      <c r="F31" s="2">
        <v>1</v>
      </c>
      <c r="G31" s="22"/>
    </row>
    <row r="32" spans="1:7">
      <c r="A32" s="133">
        <v>24</v>
      </c>
      <c r="B32" s="1" t="s">
        <v>8</v>
      </c>
      <c r="C32" s="2"/>
      <c r="D32" s="2"/>
      <c r="E32" s="11"/>
      <c r="F32" s="2"/>
      <c r="G32" s="22"/>
    </row>
    <row r="33" spans="1:8">
      <c r="A33" s="134"/>
      <c r="B33" s="1" t="s">
        <v>12</v>
      </c>
      <c r="C33" s="2" t="s">
        <v>14</v>
      </c>
      <c r="D33" s="2">
        <v>1</v>
      </c>
      <c r="E33" s="11"/>
      <c r="F33" s="2">
        <v>2</v>
      </c>
      <c r="G33" s="22"/>
    </row>
    <row r="34" spans="1:8">
      <c r="A34" s="134"/>
      <c r="B34" s="1" t="s">
        <v>9</v>
      </c>
      <c r="C34" s="2" t="s">
        <v>14</v>
      </c>
      <c r="D34" s="2">
        <v>1</v>
      </c>
      <c r="E34" s="11"/>
      <c r="F34" s="2">
        <v>1</v>
      </c>
      <c r="G34" s="22"/>
    </row>
    <row r="35" spans="1:8">
      <c r="A35" s="134"/>
      <c r="B35" s="1" t="s">
        <v>10</v>
      </c>
      <c r="C35" s="2" t="s">
        <v>14</v>
      </c>
      <c r="D35" s="2">
        <v>1</v>
      </c>
      <c r="E35" s="11"/>
      <c r="F35" s="2">
        <v>1</v>
      </c>
      <c r="G35" s="22"/>
    </row>
    <row r="36" spans="1:8">
      <c r="A36" s="134"/>
      <c r="B36" s="1" t="s">
        <v>11</v>
      </c>
      <c r="C36" s="2" t="s">
        <v>14</v>
      </c>
      <c r="D36" s="2">
        <v>1</v>
      </c>
      <c r="E36" s="11"/>
      <c r="F36" s="2">
        <v>1</v>
      </c>
      <c r="G36" s="22"/>
    </row>
    <row r="37" spans="1:8">
      <c r="A37" s="135"/>
      <c r="B37" s="1" t="s">
        <v>13</v>
      </c>
      <c r="C37" s="2" t="s">
        <v>14</v>
      </c>
      <c r="D37" s="2">
        <v>1</v>
      </c>
      <c r="E37" s="11"/>
      <c r="F37" s="2">
        <v>1</v>
      </c>
      <c r="G37" s="22"/>
    </row>
    <row r="38" spans="1:8">
      <c r="A38" s="3">
        <v>25</v>
      </c>
      <c r="B38" s="1" t="s">
        <v>15</v>
      </c>
      <c r="C38" s="2" t="s">
        <v>14</v>
      </c>
      <c r="D38" s="2">
        <v>51</v>
      </c>
      <c r="E38" s="11"/>
      <c r="F38" s="2">
        <v>12</v>
      </c>
      <c r="G38" s="22"/>
    </row>
    <row r="39" spans="1:8">
      <c r="A39" s="3">
        <v>26</v>
      </c>
      <c r="B39" s="1" t="s">
        <v>16</v>
      </c>
      <c r="C39" s="2" t="s">
        <v>14</v>
      </c>
      <c r="D39" s="2">
        <v>75</v>
      </c>
      <c r="E39" s="11"/>
      <c r="F39" s="2">
        <v>1</v>
      </c>
      <c r="G39" s="22"/>
    </row>
    <row r="40" spans="1:8">
      <c r="A40" s="3">
        <v>27</v>
      </c>
      <c r="B40" s="1" t="s">
        <v>41</v>
      </c>
      <c r="C40" s="2" t="s">
        <v>14</v>
      </c>
      <c r="D40" s="2">
        <v>51</v>
      </c>
      <c r="E40" s="11"/>
      <c r="F40" s="2">
        <v>1</v>
      </c>
      <c r="G40" s="22"/>
    </row>
    <row r="41" spans="1:8">
      <c r="A41" s="3">
        <v>28</v>
      </c>
      <c r="B41" s="1" t="s">
        <v>114</v>
      </c>
      <c r="C41" s="2" t="s">
        <v>14</v>
      </c>
      <c r="D41" s="2">
        <v>13</v>
      </c>
      <c r="E41" s="11"/>
      <c r="F41" s="2">
        <v>12</v>
      </c>
      <c r="G41" s="22"/>
    </row>
    <row r="42" spans="1:8" ht="25.5">
      <c r="A42" s="3">
        <v>29</v>
      </c>
      <c r="B42" s="1" t="s">
        <v>33</v>
      </c>
      <c r="C42" s="2" t="s">
        <v>5</v>
      </c>
      <c r="D42" s="2">
        <v>6.75</v>
      </c>
      <c r="E42" s="11"/>
      <c r="F42" s="2">
        <v>12</v>
      </c>
      <c r="G42" s="22"/>
    </row>
    <row r="43" spans="1:8">
      <c r="A43" s="3">
        <v>30</v>
      </c>
      <c r="B43" s="1" t="s">
        <v>34</v>
      </c>
      <c r="C43" s="2" t="s">
        <v>5</v>
      </c>
      <c r="D43" s="2">
        <v>27.28</v>
      </c>
      <c r="E43" s="11"/>
      <c r="F43" s="2">
        <v>12</v>
      </c>
      <c r="G43" s="22"/>
    </row>
    <row r="44" spans="1:8">
      <c r="A44" s="3">
        <v>31</v>
      </c>
      <c r="B44" s="1" t="s">
        <v>35</v>
      </c>
      <c r="C44" s="2" t="s">
        <v>17</v>
      </c>
      <c r="D44" s="2">
        <v>1.53</v>
      </c>
      <c r="E44" s="11"/>
      <c r="F44" s="2">
        <v>12</v>
      </c>
      <c r="G44" s="22"/>
    </row>
    <row r="45" spans="1:8">
      <c r="A45" s="3">
        <v>32</v>
      </c>
      <c r="B45" s="1" t="s">
        <v>36</v>
      </c>
      <c r="C45" s="2" t="s">
        <v>17</v>
      </c>
      <c r="D45" s="2">
        <v>3.07</v>
      </c>
      <c r="E45" s="11"/>
      <c r="F45" s="2">
        <v>12</v>
      </c>
      <c r="G45" s="22"/>
    </row>
    <row r="46" spans="1:8">
      <c r="A46" s="3">
        <v>33</v>
      </c>
      <c r="B46" s="1" t="s">
        <v>37</v>
      </c>
      <c r="C46" s="2" t="s">
        <v>17</v>
      </c>
      <c r="D46" s="2">
        <v>3.76</v>
      </c>
      <c r="E46" s="11"/>
      <c r="F46" s="2">
        <v>12</v>
      </c>
      <c r="G46" s="22"/>
    </row>
    <row r="47" spans="1:8" ht="15">
      <c r="A47" s="3"/>
      <c r="B47" s="1"/>
      <c r="C47" s="2"/>
      <c r="D47" s="2"/>
      <c r="E47" s="11"/>
      <c r="F47" s="2"/>
      <c r="G47" s="23"/>
      <c r="H47" s="28"/>
    </row>
    <row r="48" spans="1:8">
      <c r="A48" s="3">
        <v>34</v>
      </c>
      <c r="B48" s="1" t="s">
        <v>20</v>
      </c>
      <c r="C48" s="2" t="s">
        <v>5</v>
      </c>
      <c r="D48" s="2">
        <v>27.71</v>
      </c>
      <c r="E48" s="11"/>
      <c r="F48" s="2">
        <v>70</v>
      </c>
      <c r="G48" s="22"/>
    </row>
    <row r="49" spans="1:7" ht="15">
      <c r="A49" s="3"/>
      <c r="B49" s="1"/>
      <c r="C49" s="2"/>
      <c r="D49" s="2"/>
      <c r="E49" s="11"/>
      <c r="F49" s="2"/>
      <c r="G49" s="23"/>
    </row>
    <row r="50" spans="1:7">
      <c r="A50" s="3"/>
      <c r="B50" s="1"/>
      <c r="C50" s="2"/>
      <c r="D50" s="2"/>
      <c r="E50" s="11"/>
      <c r="F50" s="2"/>
      <c r="G50" s="22"/>
    </row>
  </sheetData>
  <mergeCells count="7">
    <mergeCell ref="A32:A3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6"/>
  <sheetViews>
    <sheetView workbookViewId="0">
      <selection activeCell="J7" sqref="J7"/>
    </sheetView>
  </sheetViews>
  <sheetFormatPr defaultRowHeight="14.25"/>
  <cols>
    <col min="1" max="1" width="3.5" customWidth="1"/>
    <col min="2" max="2" width="54.25" customWidth="1"/>
    <col min="7" max="7" width="10.75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186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126</v>
      </c>
      <c r="G8" s="1" t="s">
        <v>122</v>
      </c>
    </row>
    <row r="9" spans="1:7" ht="25.5">
      <c r="A9" s="3">
        <v>1</v>
      </c>
      <c r="B9" s="1" t="s">
        <v>120</v>
      </c>
      <c r="C9" s="2" t="s">
        <v>5</v>
      </c>
      <c r="D9" s="8">
        <v>554.47</v>
      </c>
      <c r="E9" s="25"/>
      <c r="F9" s="2">
        <v>7</v>
      </c>
      <c r="G9" s="2"/>
    </row>
    <row r="10" spans="1:7" ht="26.25" customHeight="1">
      <c r="A10" s="3">
        <v>2</v>
      </c>
      <c r="B10" s="1" t="s">
        <v>65</v>
      </c>
      <c r="C10" s="2" t="s">
        <v>5</v>
      </c>
      <c r="D10" s="2">
        <v>323.27</v>
      </c>
      <c r="E10" s="19"/>
      <c r="F10" s="2">
        <v>5</v>
      </c>
      <c r="G10" s="11"/>
    </row>
    <row r="11" spans="1:7" ht="25.5">
      <c r="A11" s="3">
        <v>3</v>
      </c>
      <c r="B11" s="1" t="s">
        <v>52</v>
      </c>
      <c r="C11" s="2" t="s">
        <v>5</v>
      </c>
      <c r="D11" s="8">
        <v>281.5</v>
      </c>
      <c r="E11" s="25"/>
      <c r="F11" s="2">
        <v>3</v>
      </c>
      <c r="G11" s="11"/>
    </row>
    <row r="12" spans="1:7" ht="25.5">
      <c r="A12" s="3">
        <v>4</v>
      </c>
      <c r="B12" s="1" t="s">
        <v>51</v>
      </c>
      <c r="C12" s="2" t="s">
        <v>5</v>
      </c>
      <c r="D12" s="8">
        <f>D9+D10</f>
        <v>877.74</v>
      </c>
      <c r="E12" s="14"/>
      <c r="F12" s="2">
        <v>1</v>
      </c>
      <c r="G12" s="11"/>
    </row>
    <row r="13" spans="1:7" ht="25.5">
      <c r="A13" s="3">
        <v>5</v>
      </c>
      <c r="B13" s="1" t="s">
        <v>50</v>
      </c>
      <c r="C13" s="2" t="s">
        <v>5</v>
      </c>
      <c r="D13" s="8">
        <f>D9+D10</f>
        <v>877.74</v>
      </c>
      <c r="E13" s="14"/>
      <c r="F13" s="2">
        <v>2</v>
      </c>
      <c r="G13" s="11"/>
    </row>
    <row r="14" spans="1:7">
      <c r="A14" s="3">
        <v>6</v>
      </c>
      <c r="B14" s="1" t="s">
        <v>21</v>
      </c>
      <c r="C14" s="2" t="s">
        <v>5</v>
      </c>
      <c r="D14" s="2">
        <v>1</v>
      </c>
      <c r="E14" s="11"/>
      <c r="F14" s="2">
        <v>1</v>
      </c>
      <c r="G14" s="11"/>
    </row>
    <row r="15" spans="1:7" ht="25.5">
      <c r="A15" s="3">
        <v>7</v>
      </c>
      <c r="B15" s="1" t="s">
        <v>46</v>
      </c>
      <c r="C15" s="2" t="s">
        <v>5</v>
      </c>
      <c r="D15" s="2">
        <f>D9+D10</f>
        <v>877.74</v>
      </c>
      <c r="E15" s="11"/>
      <c r="F15" s="2">
        <v>3</v>
      </c>
      <c r="G15" s="11"/>
    </row>
    <row r="16" spans="1:7" ht="25.5">
      <c r="A16" s="3">
        <v>8</v>
      </c>
      <c r="B16" s="1" t="s">
        <v>53</v>
      </c>
      <c r="C16" s="2" t="s">
        <v>5</v>
      </c>
      <c r="D16" s="18">
        <f>D11</f>
        <v>281.5</v>
      </c>
      <c r="E16" s="18"/>
      <c r="F16" s="2">
        <v>1</v>
      </c>
      <c r="G16" s="11"/>
    </row>
    <row r="17" spans="1:7">
      <c r="A17" s="3">
        <v>9</v>
      </c>
      <c r="B17" s="1" t="s">
        <v>22</v>
      </c>
      <c r="C17" s="2" t="s">
        <v>5</v>
      </c>
      <c r="D17" s="2">
        <v>36.28</v>
      </c>
      <c r="E17" s="11"/>
      <c r="F17" s="2">
        <v>8</v>
      </c>
      <c r="G17" s="11"/>
    </row>
    <row r="18" spans="1:7">
      <c r="A18" s="3">
        <v>10</v>
      </c>
      <c r="B18" s="1" t="s">
        <v>23</v>
      </c>
      <c r="C18" s="2" t="s">
        <v>14</v>
      </c>
      <c r="D18" s="2">
        <v>100</v>
      </c>
      <c r="E18" s="11"/>
      <c r="F18" s="2">
        <v>1</v>
      </c>
      <c r="G18" s="11"/>
    </row>
    <row r="19" spans="1:7">
      <c r="A19" s="3">
        <v>11</v>
      </c>
      <c r="B19" s="1" t="s">
        <v>24</v>
      </c>
      <c r="C19" s="2" t="s">
        <v>14</v>
      </c>
      <c r="D19" s="2">
        <v>50</v>
      </c>
      <c r="E19" s="11"/>
      <c r="F19" s="2">
        <v>12</v>
      </c>
      <c r="G19" s="11"/>
    </row>
    <row r="20" spans="1:7">
      <c r="A20" s="3">
        <v>12</v>
      </c>
      <c r="B20" s="1" t="s">
        <v>25</v>
      </c>
      <c r="C20" s="2" t="s">
        <v>14</v>
      </c>
      <c r="D20" s="2">
        <v>150</v>
      </c>
      <c r="E20" s="11"/>
      <c r="F20" s="2">
        <v>1</v>
      </c>
      <c r="G20" s="11"/>
    </row>
    <row r="21" spans="1:7">
      <c r="A21" s="3">
        <v>13</v>
      </c>
      <c r="B21" s="1" t="s">
        <v>26</v>
      </c>
      <c r="C21" s="2" t="s">
        <v>27</v>
      </c>
      <c r="D21" s="2">
        <v>152.80000000000001</v>
      </c>
      <c r="E21" s="11"/>
      <c r="F21" s="2">
        <v>8</v>
      </c>
      <c r="G21" s="11"/>
    </row>
    <row r="22" spans="1:7">
      <c r="A22" s="3">
        <v>14</v>
      </c>
      <c r="B22" s="1" t="s">
        <v>28</v>
      </c>
      <c r="C22" s="2" t="s">
        <v>27</v>
      </c>
      <c r="D22" s="2">
        <v>152.80000000000001</v>
      </c>
      <c r="E22" s="11"/>
      <c r="F22" s="2">
        <v>2</v>
      </c>
      <c r="G22" s="11"/>
    </row>
    <row r="23" spans="1:7">
      <c r="A23" s="3">
        <v>15</v>
      </c>
      <c r="B23" s="1" t="s">
        <v>29</v>
      </c>
      <c r="C23" s="2" t="s">
        <v>5</v>
      </c>
      <c r="D23" s="2">
        <v>14.39</v>
      </c>
      <c r="E23" s="11"/>
      <c r="F23" s="2">
        <v>8</v>
      </c>
      <c r="G23" s="11"/>
    </row>
    <row r="24" spans="1:7">
      <c r="A24" s="3">
        <v>16</v>
      </c>
      <c r="B24" s="1" t="s">
        <v>30</v>
      </c>
      <c r="C24" s="2" t="s">
        <v>5</v>
      </c>
      <c r="D24" s="2">
        <v>13.95</v>
      </c>
      <c r="E24" s="11"/>
      <c r="F24" s="2">
        <v>8</v>
      </c>
      <c r="G24" s="11"/>
    </row>
    <row r="25" spans="1:7">
      <c r="A25" s="3">
        <v>17</v>
      </c>
      <c r="B25" s="1" t="s">
        <v>6</v>
      </c>
      <c r="C25" s="2" t="s">
        <v>5</v>
      </c>
      <c r="D25" s="2">
        <v>0.3</v>
      </c>
      <c r="E25" s="11"/>
      <c r="F25" s="2">
        <v>8</v>
      </c>
      <c r="G25" s="11"/>
    </row>
    <row r="26" spans="1:7" ht="25.5">
      <c r="A26" s="3">
        <v>18</v>
      </c>
      <c r="B26" s="1" t="s">
        <v>63</v>
      </c>
      <c r="C26" s="2" t="s">
        <v>5</v>
      </c>
      <c r="D26" s="2">
        <v>0.3</v>
      </c>
      <c r="E26" s="11"/>
      <c r="F26" s="2">
        <v>1</v>
      </c>
      <c r="G26" s="11"/>
    </row>
    <row r="27" spans="1:7" ht="63.75">
      <c r="A27" s="3">
        <v>19</v>
      </c>
      <c r="B27" s="1" t="s">
        <v>47</v>
      </c>
      <c r="C27" s="2" t="s">
        <v>5</v>
      </c>
      <c r="D27" s="2">
        <v>0.3</v>
      </c>
      <c r="E27" s="11"/>
      <c r="F27" s="2">
        <v>1</v>
      </c>
      <c r="G27" s="11"/>
    </row>
    <row r="28" spans="1:7" ht="25.5">
      <c r="A28" s="3">
        <v>20</v>
      </c>
      <c r="B28" s="1" t="s">
        <v>64</v>
      </c>
      <c r="C28" s="2" t="s">
        <v>5</v>
      </c>
      <c r="D28" s="2">
        <v>0.3</v>
      </c>
      <c r="E28" s="11"/>
      <c r="F28" s="2">
        <v>1</v>
      </c>
      <c r="G28" s="11"/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1"/>
      <c r="F29" s="2">
        <v>1</v>
      </c>
      <c r="G29" s="11"/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1"/>
      <c r="F30" s="2">
        <v>1</v>
      </c>
      <c r="G30" s="11"/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1"/>
      <c r="F31" s="2">
        <v>1</v>
      </c>
      <c r="G31" s="11"/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1"/>
      <c r="F32" s="2">
        <v>1</v>
      </c>
      <c r="G32" s="11"/>
    </row>
    <row r="33" spans="1:7">
      <c r="A33" s="3">
        <v>25</v>
      </c>
      <c r="B33" s="1" t="s">
        <v>59</v>
      </c>
      <c r="C33" s="2" t="s">
        <v>14</v>
      </c>
      <c r="D33" s="2">
        <v>7</v>
      </c>
      <c r="E33" s="11"/>
      <c r="F33" s="2">
        <v>12</v>
      </c>
      <c r="G33" s="11"/>
    </row>
    <row r="34" spans="1:7" ht="25.5">
      <c r="A34" s="3">
        <v>26</v>
      </c>
      <c r="B34" s="1" t="s">
        <v>39</v>
      </c>
      <c r="C34" s="2" t="s">
        <v>7</v>
      </c>
      <c r="D34" s="7">
        <v>299.2</v>
      </c>
      <c r="E34" s="12"/>
      <c r="F34" s="2">
        <v>1</v>
      </c>
      <c r="G34" s="11"/>
    </row>
    <row r="35" spans="1:7">
      <c r="A35" s="3">
        <v>27</v>
      </c>
      <c r="B35" s="1" t="s">
        <v>44</v>
      </c>
      <c r="C35" s="2" t="s">
        <v>7</v>
      </c>
      <c r="D35" s="7">
        <v>20.2</v>
      </c>
      <c r="E35" s="12"/>
      <c r="F35" s="2">
        <v>1</v>
      </c>
      <c r="G35" s="11"/>
    </row>
    <row r="36" spans="1:7">
      <c r="A36" s="3">
        <v>28</v>
      </c>
      <c r="B36" s="1" t="s">
        <v>40</v>
      </c>
      <c r="C36" s="2" t="s">
        <v>7</v>
      </c>
      <c r="D36" s="7">
        <v>299.2</v>
      </c>
      <c r="E36" s="12"/>
      <c r="F36" s="2">
        <v>1</v>
      </c>
      <c r="G36" s="11"/>
    </row>
    <row r="37" spans="1:7">
      <c r="A37" s="3">
        <v>29</v>
      </c>
      <c r="B37" s="1" t="s">
        <v>45</v>
      </c>
      <c r="C37" s="2" t="s">
        <v>7</v>
      </c>
      <c r="D37" s="7">
        <v>20.2</v>
      </c>
      <c r="E37" s="12"/>
      <c r="F37" s="2">
        <v>1</v>
      </c>
      <c r="G37" s="11"/>
    </row>
    <row r="38" spans="1:7">
      <c r="A38" s="133">
        <v>30</v>
      </c>
      <c r="B38" s="1" t="s">
        <v>8</v>
      </c>
      <c r="C38" s="2"/>
      <c r="D38" s="2"/>
      <c r="E38" s="11"/>
      <c r="F38" s="2"/>
      <c r="G38" s="11"/>
    </row>
    <row r="39" spans="1:7">
      <c r="A39" s="134"/>
      <c r="B39" s="1" t="s">
        <v>12</v>
      </c>
      <c r="C39" s="2" t="s">
        <v>14</v>
      </c>
      <c r="D39" s="2">
        <v>1</v>
      </c>
      <c r="E39" s="11"/>
      <c r="F39" s="2">
        <v>2</v>
      </c>
      <c r="G39" s="11"/>
    </row>
    <row r="40" spans="1:7">
      <c r="A40" s="134"/>
      <c r="B40" s="1" t="s">
        <v>9</v>
      </c>
      <c r="C40" s="2" t="s">
        <v>14</v>
      </c>
      <c r="D40" s="2">
        <v>1</v>
      </c>
      <c r="E40" s="11"/>
      <c r="F40" s="2">
        <v>1</v>
      </c>
      <c r="G40" s="11"/>
    </row>
    <row r="41" spans="1:7">
      <c r="A41" s="134"/>
      <c r="B41" s="1" t="s">
        <v>10</v>
      </c>
      <c r="C41" s="2" t="s">
        <v>14</v>
      </c>
      <c r="D41" s="2">
        <v>1</v>
      </c>
      <c r="E41" s="11"/>
      <c r="F41" s="2">
        <v>1</v>
      </c>
      <c r="G41" s="11"/>
    </row>
    <row r="42" spans="1:7">
      <c r="A42" s="134"/>
      <c r="B42" s="1" t="s">
        <v>11</v>
      </c>
      <c r="C42" s="2" t="s">
        <v>14</v>
      </c>
      <c r="D42" s="2">
        <v>1</v>
      </c>
      <c r="E42" s="11"/>
      <c r="F42" s="2">
        <v>1</v>
      </c>
      <c r="G42" s="11"/>
    </row>
    <row r="43" spans="1:7">
      <c r="A43" s="135"/>
      <c r="B43" s="1" t="s">
        <v>13</v>
      </c>
      <c r="C43" s="2" t="s">
        <v>14</v>
      </c>
      <c r="D43" s="2">
        <v>1</v>
      </c>
      <c r="E43" s="11"/>
      <c r="F43" s="2">
        <v>1</v>
      </c>
      <c r="G43" s="11"/>
    </row>
    <row r="44" spans="1:7">
      <c r="A44" s="3">
        <v>31</v>
      </c>
      <c r="B44" s="1" t="s">
        <v>15</v>
      </c>
      <c r="C44" s="2" t="s">
        <v>14</v>
      </c>
      <c r="D44" s="2">
        <v>266</v>
      </c>
      <c r="E44" s="11"/>
      <c r="F44" s="2">
        <v>12</v>
      </c>
      <c r="G44" s="11"/>
    </row>
    <row r="45" spans="1:7">
      <c r="A45" s="3">
        <v>32</v>
      </c>
      <c r="B45" s="1" t="s">
        <v>16</v>
      </c>
      <c r="C45" s="2" t="s">
        <v>14</v>
      </c>
      <c r="D45" s="2">
        <v>320</v>
      </c>
      <c r="E45" s="11"/>
      <c r="F45" s="2">
        <v>1</v>
      </c>
      <c r="G45" s="11"/>
    </row>
    <row r="46" spans="1:7">
      <c r="A46" s="3">
        <v>33</v>
      </c>
      <c r="B46" s="1" t="s">
        <v>41</v>
      </c>
      <c r="C46" s="2" t="s">
        <v>14</v>
      </c>
      <c r="D46" s="2">
        <v>266</v>
      </c>
      <c r="E46" s="11"/>
      <c r="F46" s="2">
        <v>1</v>
      </c>
      <c r="G46" s="11"/>
    </row>
    <row r="47" spans="1:7">
      <c r="A47" s="3">
        <v>34</v>
      </c>
      <c r="B47" s="1" t="s">
        <v>114</v>
      </c>
      <c r="C47" s="2" t="s">
        <v>14</v>
      </c>
      <c r="D47" s="2">
        <v>104</v>
      </c>
      <c r="E47" s="11"/>
      <c r="F47" s="2">
        <v>12</v>
      </c>
      <c r="G47" s="11"/>
    </row>
    <row r="48" spans="1:7" ht="25.5">
      <c r="A48" s="3">
        <v>35</v>
      </c>
      <c r="B48" s="1" t="s">
        <v>33</v>
      </c>
      <c r="C48" s="2" t="s">
        <v>5</v>
      </c>
      <c r="D48" s="2">
        <v>83.77</v>
      </c>
      <c r="E48" s="11"/>
      <c r="F48" s="2">
        <v>12</v>
      </c>
      <c r="G48" s="11"/>
    </row>
    <row r="49" spans="1:7">
      <c r="A49" s="3">
        <v>36</v>
      </c>
      <c r="B49" s="1" t="s">
        <v>34</v>
      </c>
      <c r="C49" s="2" t="s">
        <v>5</v>
      </c>
      <c r="D49" s="8">
        <v>219.17</v>
      </c>
      <c r="E49" s="14"/>
      <c r="F49" s="2">
        <v>12</v>
      </c>
      <c r="G49" s="11"/>
    </row>
    <row r="50" spans="1:7">
      <c r="A50" s="3">
        <v>37</v>
      </c>
      <c r="B50" s="1" t="s">
        <v>35</v>
      </c>
      <c r="C50" s="2" t="s">
        <v>17</v>
      </c>
      <c r="D50" s="2">
        <v>7.52</v>
      </c>
      <c r="E50" s="11"/>
      <c r="F50" s="2">
        <v>12</v>
      </c>
      <c r="G50" s="11"/>
    </row>
    <row r="51" spans="1:7">
      <c r="A51" s="3">
        <v>38</v>
      </c>
      <c r="B51" s="1" t="s">
        <v>36</v>
      </c>
      <c r="C51" s="2" t="s">
        <v>17</v>
      </c>
      <c r="D51" s="2">
        <v>4.29</v>
      </c>
      <c r="E51" s="11"/>
      <c r="F51" s="2">
        <v>12</v>
      </c>
      <c r="G51" s="11"/>
    </row>
    <row r="52" spans="1:7">
      <c r="A52" s="3">
        <v>39</v>
      </c>
      <c r="B52" s="1" t="s">
        <v>37</v>
      </c>
      <c r="C52" s="2" t="s">
        <v>17</v>
      </c>
      <c r="D52" s="2">
        <v>3.37</v>
      </c>
      <c r="E52" s="11"/>
      <c r="F52" s="2">
        <v>12</v>
      </c>
      <c r="G52" s="11"/>
    </row>
    <row r="53" spans="1:7">
      <c r="A53" s="3"/>
      <c r="B53" s="1"/>
      <c r="C53" s="2"/>
      <c r="D53" s="2"/>
      <c r="E53" s="11"/>
      <c r="F53" s="2"/>
      <c r="G53" s="15"/>
    </row>
    <row r="54" spans="1:7">
      <c r="A54" s="3"/>
      <c r="B54" s="1"/>
      <c r="C54" s="2"/>
      <c r="D54" s="2"/>
      <c r="E54" s="11"/>
      <c r="F54" s="2"/>
      <c r="G54" s="11"/>
    </row>
    <row r="55" spans="1:7">
      <c r="A55" s="3">
        <v>40</v>
      </c>
      <c r="B55" s="1" t="s">
        <v>20</v>
      </c>
      <c r="C55" s="2" t="s">
        <v>5</v>
      </c>
      <c r="D55" s="8">
        <v>115.7</v>
      </c>
      <c r="E55" s="14"/>
      <c r="F55" s="2">
        <v>70</v>
      </c>
      <c r="G55" s="11"/>
    </row>
    <row r="56" spans="1:7">
      <c r="A56" s="3"/>
      <c r="B56" s="1"/>
      <c r="C56" s="2"/>
      <c r="D56" s="8"/>
      <c r="E56" s="14"/>
      <c r="F56" s="2"/>
      <c r="G56" s="15"/>
    </row>
  </sheetData>
  <mergeCells count="7">
    <mergeCell ref="A38:A4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56"/>
  <sheetViews>
    <sheetView workbookViewId="0">
      <selection activeCell="G9" sqref="G9:G56"/>
    </sheetView>
  </sheetViews>
  <sheetFormatPr defaultRowHeight="14.25"/>
  <cols>
    <col min="1" max="1" width="3.5" customWidth="1"/>
    <col min="2" max="2" width="54.25" customWidth="1"/>
    <col min="7" max="7" width="11.7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 ht="14.25" customHeight="1">
      <c r="A4" s="138" t="s">
        <v>185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6" t="s">
        <v>122</v>
      </c>
    </row>
    <row r="9" spans="1:7" ht="25.5">
      <c r="A9" s="3">
        <v>1</v>
      </c>
      <c r="B9" s="1" t="s">
        <v>118</v>
      </c>
      <c r="C9" s="2" t="s">
        <v>5</v>
      </c>
      <c r="D9" s="2">
        <v>245.8</v>
      </c>
      <c r="E9" s="19"/>
      <c r="F9" s="2">
        <v>7</v>
      </c>
      <c r="G9" s="22"/>
    </row>
    <row r="10" spans="1:7" ht="25.5">
      <c r="A10" s="3">
        <v>2</v>
      </c>
      <c r="B10" s="1" t="s">
        <v>119</v>
      </c>
      <c r="C10" s="2" t="s">
        <v>5</v>
      </c>
      <c r="D10" s="2">
        <v>491.32</v>
      </c>
      <c r="E10" s="19"/>
      <c r="F10" s="2">
        <v>5</v>
      </c>
      <c r="G10" s="22"/>
    </row>
    <row r="11" spans="1:7" ht="25.5">
      <c r="A11" s="3">
        <v>3</v>
      </c>
      <c r="B11" s="1" t="s">
        <v>52</v>
      </c>
      <c r="C11" s="2" t="s">
        <v>5</v>
      </c>
      <c r="D11" s="2">
        <v>336.31</v>
      </c>
      <c r="E11" s="19"/>
      <c r="F11" s="2">
        <v>3</v>
      </c>
      <c r="G11" s="22"/>
    </row>
    <row r="12" spans="1:7" ht="25.5">
      <c r="A12" s="3">
        <v>4</v>
      </c>
      <c r="B12" s="1" t="s">
        <v>51</v>
      </c>
      <c r="C12" s="2" t="s">
        <v>5</v>
      </c>
      <c r="D12" s="2">
        <f>D9+D10</f>
        <v>737.12</v>
      </c>
      <c r="E12" s="11"/>
      <c r="F12" s="2">
        <v>1</v>
      </c>
      <c r="G12" s="22"/>
    </row>
    <row r="13" spans="1:7" ht="25.5">
      <c r="A13" s="3">
        <v>5</v>
      </c>
      <c r="B13" s="1" t="s">
        <v>50</v>
      </c>
      <c r="C13" s="2" t="s">
        <v>5</v>
      </c>
      <c r="D13" s="2">
        <f>D9+D10</f>
        <v>737.12</v>
      </c>
      <c r="E13" s="11"/>
      <c r="F13" s="2">
        <v>2</v>
      </c>
      <c r="G13" s="22"/>
    </row>
    <row r="14" spans="1:7">
      <c r="A14" s="3">
        <v>6</v>
      </c>
      <c r="B14" s="1" t="s">
        <v>21</v>
      </c>
      <c r="C14" s="2" t="s">
        <v>5</v>
      </c>
      <c r="D14" s="2">
        <v>1</v>
      </c>
      <c r="E14" s="11"/>
      <c r="F14" s="2">
        <v>1</v>
      </c>
      <c r="G14" s="22"/>
    </row>
    <row r="15" spans="1:7" ht="25.5">
      <c r="A15" s="3">
        <v>7</v>
      </c>
      <c r="B15" s="1" t="s">
        <v>46</v>
      </c>
      <c r="C15" s="2" t="s">
        <v>5</v>
      </c>
      <c r="D15" s="2">
        <f>D9+D10</f>
        <v>737.12</v>
      </c>
      <c r="E15" s="11"/>
      <c r="F15" s="2">
        <v>3</v>
      </c>
      <c r="G15" s="22"/>
    </row>
    <row r="16" spans="1:7" ht="25.5">
      <c r="A16" s="3">
        <v>8</v>
      </c>
      <c r="B16" s="1" t="s">
        <v>53</v>
      </c>
      <c r="C16" s="2" t="s">
        <v>5</v>
      </c>
      <c r="D16" s="2">
        <v>336.31</v>
      </c>
      <c r="E16" s="18"/>
      <c r="F16" s="2">
        <v>1</v>
      </c>
      <c r="G16" s="22"/>
    </row>
    <row r="17" spans="1:7">
      <c r="A17" s="3">
        <v>9</v>
      </c>
      <c r="B17" s="1" t="s">
        <v>22</v>
      </c>
      <c r="C17" s="2" t="s">
        <v>5</v>
      </c>
      <c r="D17" s="2">
        <v>67.47</v>
      </c>
      <c r="E17" s="11"/>
      <c r="F17" s="2">
        <v>8</v>
      </c>
      <c r="G17" s="22"/>
    </row>
    <row r="18" spans="1:7">
      <c r="A18" s="3">
        <v>10</v>
      </c>
      <c r="B18" s="1" t="s">
        <v>23</v>
      </c>
      <c r="C18" s="2" t="s">
        <v>14</v>
      </c>
      <c r="D18" s="2">
        <v>50</v>
      </c>
      <c r="E18" s="11"/>
      <c r="F18" s="2">
        <v>1</v>
      </c>
      <c r="G18" s="22"/>
    </row>
    <row r="19" spans="1:7">
      <c r="A19" s="3">
        <v>11</v>
      </c>
      <c r="B19" s="1" t="s">
        <v>24</v>
      </c>
      <c r="C19" s="2" t="s">
        <v>14</v>
      </c>
      <c r="D19" s="2">
        <v>100</v>
      </c>
      <c r="E19" s="11"/>
      <c r="F19" s="2">
        <v>12</v>
      </c>
      <c r="G19" s="22"/>
    </row>
    <row r="20" spans="1:7">
      <c r="A20" s="3">
        <v>12</v>
      </c>
      <c r="B20" s="1" t="s">
        <v>25</v>
      </c>
      <c r="C20" s="2" t="s">
        <v>14</v>
      </c>
      <c r="D20" s="2">
        <v>120</v>
      </c>
      <c r="E20" s="11"/>
      <c r="F20" s="2">
        <v>1</v>
      </c>
      <c r="G20" s="22"/>
    </row>
    <row r="21" spans="1:7">
      <c r="A21" s="3">
        <v>13</v>
      </c>
      <c r="B21" s="1" t="s">
        <v>26</v>
      </c>
      <c r="C21" s="2" t="s">
        <v>27</v>
      </c>
      <c r="D21" s="2">
        <v>150.05000000000001</v>
      </c>
      <c r="E21" s="11"/>
      <c r="F21" s="2">
        <v>8</v>
      </c>
      <c r="G21" s="22"/>
    </row>
    <row r="22" spans="1:7">
      <c r="A22" s="3">
        <v>14</v>
      </c>
      <c r="B22" s="1" t="s">
        <v>28</v>
      </c>
      <c r="C22" s="2" t="s">
        <v>27</v>
      </c>
      <c r="D22" s="2">
        <v>150.05000000000001</v>
      </c>
      <c r="E22" s="11"/>
      <c r="F22" s="2">
        <v>2</v>
      </c>
      <c r="G22" s="22"/>
    </row>
    <row r="23" spans="1:7">
      <c r="A23" s="3">
        <v>15</v>
      </c>
      <c r="B23" s="1" t="s">
        <v>29</v>
      </c>
      <c r="C23" s="2" t="s">
        <v>5</v>
      </c>
      <c r="D23" s="2">
        <v>5.55</v>
      </c>
      <c r="E23" s="11"/>
      <c r="F23" s="2">
        <v>8</v>
      </c>
      <c r="G23" s="22"/>
    </row>
    <row r="24" spans="1:7">
      <c r="A24" s="3">
        <v>16</v>
      </c>
      <c r="B24" s="1" t="s">
        <v>30</v>
      </c>
      <c r="C24" s="2" t="s">
        <v>5</v>
      </c>
      <c r="D24" s="2">
        <v>6.5</v>
      </c>
      <c r="E24" s="11"/>
      <c r="F24" s="2">
        <v>8</v>
      </c>
      <c r="G24" s="22"/>
    </row>
    <row r="25" spans="1:7">
      <c r="A25" s="3">
        <v>17</v>
      </c>
      <c r="B25" s="1" t="s">
        <v>6</v>
      </c>
      <c r="C25" s="2" t="s">
        <v>5</v>
      </c>
      <c r="D25" s="2">
        <v>3</v>
      </c>
      <c r="E25" s="11"/>
      <c r="F25" s="2">
        <v>8</v>
      </c>
      <c r="G25" s="22"/>
    </row>
    <row r="26" spans="1:7" ht="38.25">
      <c r="A26" s="3">
        <v>18</v>
      </c>
      <c r="B26" s="1" t="s">
        <v>49</v>
      </c>
      <c r="C26" s="2" t="s">
        <v>5</v>
      </c>
      <c r="D26" s="2">
        <v>3</v>
      </c>
      <c r="E26" s="11"/>
      <c r="F26" s="2">
        <v>1</v>
      </c>
      <c r="G26" s="22"/>
    </row>
    <row r="27" spans="1:7" ht="63.75">
      <c r="A27" s="3">
        <v>19</v>
      </c>
      <c r="B27" s="1" t="s">
        <v>47</v>
      </c>
      <c r="C27" s="2" t="s">
        <v>5</v>
      </c>
      <c r="D27" s="2">
        <v>3</v>
      </c>
      <c r="E27" s="11"/>
      <c r="F27" s="2">
        <v>1</v>
      </c>
      <c r="G27" s="22"/>
    </row>
    <row r="28" spans="1:7" ht="38.25">
      <c r="A28" s="3">
        <v>20</v>
      </c>
      <c r="B28" s="1" t="s">
        <v>48</v>
      </c>
      <c r="C28" s="2" t="s">
        <v>5</v>
      </c>
      <c r="D28" s="2">
        <v>3</v>
      </c>
      <c r="E28" s="11"/>
      <c r="F28" s="2">
        <v>1</v>
      </c>
      <c r="G28" s="22"/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1"/>
      <c r="F29" s="2">
        <v>1</v>
      </c>
      <c r="G29" s="22"/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1"/>
      <c r="F30" s="2">
        <v>1</v>
      </c>
      <c r="G30" s="22"/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1"/>
      <c r="F31" s="2">
        <v>1</v>
      </c>
      <c r="G31" s="22"/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1"/>
      <c r="F32" s="2">
        <v>1</v>
      </c>
      <c r="G32" s="22"/>
    </row>
    <row r="33" spans="1:7">
      <c r="A33" s="3">
        <v>25</v>
      </c>
      <c r="B33" s="1" t="s">
        <v>59</v>
      </c>
      <c r="C33" s="2" t="s">
        <v>14</v>
      </c>
      <c r="D33" s="2">
        <v>4</v>
      </c>
      <c r="E33" s="2"/>
      <c r="F33" s="2">
        <v>12</v>
      </c>
      <c r="G33" s="22"/>
    </row>
    <row r="34" spans="1:7" ht="25.5">
      <c r="A34" s="3">
        <v>26</v>
      </c>
      <c r="B34" s="1" t="s">
        <v>39</v>
      </c>
      <c r="C34" s="2" t="s">
        <v>7</v>
      </c>
      <c r="D34" s="7">
        <v>148</v>
      </c>
      <c r="E34" s="12"/>
      <c r="F34" s="2">
        <v>1</v>
      </c>
      <c r="G34" s="22"/>
    </row>
    <row r="35" spans="1:7">
      <c r="A35" s="3">
        <v>27</v>
      </c>
      <c r="B35" s="1" t="s">
        <v>44</v>
      </c>
      <c r="C35" s="2" t="s">
        <v>7</v>
      </c>
      <c r="D35" s="7">
        <v>12</v>
      </c>
      <c r="E35" s="12"/>
      <c r="F35" s="2">
        <v>1</v>
      </c>
      <c r="G35" s="22"/>
    </row>
    <row r="36" spans="1:7">
      <c r="A36" s="3">
        <v>28</v>
      </c>
      <c r="B36" s="1" t="s">
        <v>40</v>
      </c>
      <c r="C36" s="2" t="s">
        <v>7</v>
      </c>
      <c r="D36" s="7">
        <v>148</v>
      </c>
      <c r="E36" s="12"/>
      <c r="F36" s="2">
        <v>1</v>
      </c>
      <c r="G36" s="22"/>
    </row>
    <row r="37" spans="1:7">
      <c r="A37" s="3">
        <v>29</v>
      </c>
      <c r="B37" s="1" t="s">
        <v>45</v>
      </c>
      <c r="C37" s="2" t="s">
        <v>7</v>
      </c>
      <c r="D37" s="7">
        <v>12</v>
      </c>
      <c r="E37" s="12"/>
      <c r="F37" s="2">
        <v>1</v>
      </c>
      <c r="G37" s="22"/>
    </row>
    <row r="38" spans="1:7">
      <c r="A38" s="133">
        <v>30</v>
      </c>
      <c r="B38" s="1" t="s">
        <v>8</v>
      </c>
      <c r="C38" s="2"/>
      <c r="D38" s="2"/>
      <c r="E38" s="11"/>
      <c r="F38" s="2"/>
      <c r="G38" s="22"/>
    </row>
    <row r="39" spans="1:7">
      <c r="A39" s="134"/>
      <c r="B39" s="1" t="s">
        <v>12</v>
      </c>
      <c r="C39" s="2" t="s">
        <v>14</v>
      </c>
      <c r="D39" s="2">
        <v>1</v>
      </c>
      <c r="E39" s="11"/>
      <c r="F39" s="2">
        <v>2</v>
      </c>
      <c r="G39" s="22"/>
    </row>
    <row r="40" spans="1:7">
      <c r="A40" s="134"/>
      <c r="B40" s="1" t="s">
        <v>9</v>
      </c>
      <c r="C40" s="2" t="s">
        <v>14</v>
      </c>
      <c r="D40" s="2">
        <v>1</v>
      </c>
      <c r="E40" s="11"/>
      <c r="F40" s="2">
        <v>1</v>
      </c>
      <c r="G40" s="22"/>
    </row>
    <row r="41" spans="1:7">
      <c r="A41" s="134"/>
      <c r="B41" s="1" t="s">
        <v>10</v>
      </c>
      <c r="C41" s="2" t="s">
        <v>14</v>
      </c>
      <c r="D41" s="2">
        <v>1</v>
      </c>
      <c r="E41" s="11"/>
      <c r="F41" s="2">
        <v>1</v>
      </c>
      <c r="G41" s="22"/>
    </row>
    <row r="42" spans="1:7">
      <c r="A42" s="134"/>
      <c r="B42" s="1" t="s">
        <v>11</v>
      </c>
      <c r="C42" s="2" t="s">
        <v>14</v>
      </c>
      <c r="D42" s="2">
        <v>1</v>
      </c>
      <c r="E42" s="11"/>
      <c r="F42" s="2">
        <v>1</v>
      </c>
      <c r="G42" s="22"/>
    </row>
    <row r="43" spans="1:7">
      <c r="A43" s="135"/>
      <c r="B43" s="1" t="s">
        <v>13</v>
      </c>
      <c r="C43" s="2" t="s">
        <v>14</v>
      </c>
      <c r="D43" s="2">
        <v>1</v>
      </c>
      <c r="E43" s="11"/>
      <c r="F43" s="2">
        <v>1</v>
      </c>
      <c r="G43" s="22"/>
    </row>
    <row r="44" spans="1:7">
      <c r="A44" s="3">
        <v>31</v>
      </c>
      <c r="B44" s="1" t="s">
        <v>15</v>
      </c>
      <c r="C44" s="2" t="s">
        <v>14</v>
      </c>
      <c r="D44" s="2">
        <v>218</v>
      </c>
      <c r="E44" s="11"/>
      <c r="F44" s="2">
        <v>12</v>
      </c>
      <c r="G44" s="22"/>
    </row>
    <row r="45" spans="1:7">
      <c r="A45" s="3">
        <v>32</v>
      </c>
      <c r="B45" s="1" t="s">
        <v>16</v>
      </c>
      <c r="C45" s="2" t="s">
        <v>14</v>
      </c>
      <c r="D45" s="2">
        <v>275</v>
      </c>
      <c r="E45" s="11"/>
      <c r="F45" s="2">
        <v>1</v>
      </c>
      <c r="G45" s="22"/>
    </row>
    <row r="46" spans="1:7">
      <c r="A46" s="3">
        <v>33</v>
      </c>
      <c r="B46" s="1" t="s">
        <v>41</v>
      </c>
      <c r="C46" s="2" t="s">
        <v>14</v>
      </c>
      <c r="D46" s="2">
        <v>218</v>
      </c>
      <c r="E46" s="11"/>
      <c r="F46" s="2">
        <v>1</v>
      </c>
      <c r="G46" s="22"/>
    </row>
    <row r="47" spans="1:7">
      <c r="A47" s="3">
        <v>34</v>
      </c>
      <c r="B47" s="1" t="s">
        <v>114</v>
      </c>
      <c r="C47" s="2" t="s">
        <v>14</v>
      </c>
      <c r="D47" s="2">
        <v>44</v>
      </c>
      <c r="E47" s="11"/>
      <c r="F47" s="2">
        <v>12</v>
      </c>
      <c r="G47" s="22"/>
    </row>
    <row r="48" spans="1:7" ht="25.5">
      <c r="A48" s="3">
        <v>35</v>
      </c>
      <c r="B48" s="1" t="s">
        <v>33</v>
      </c>
      <c r="C48" s="2" t="s">
        <v>5</v>
      </c>
      <c r="D48" s="2">
        <v>82.36</v>
      </c>
      <c r="E48" s="2"/>
      <c r="F48" s="2">
        <v>12</v>
      </c>
      <c r="G48" s="22"/>
    </row>
    <row r="49" spans="1:8">
      <c r="A49" s="3">
        <v>36</v>
      </c>
      <c r="B49" s="1" t="s">
        <v>34</v>
      </c>
      <c r="C49" s="2" t="s">
        <v>5</v>
      </c>
      <c r="D49" s="2">
        <v>171.3</v>
      </c>
      <c r="E49" s="2"/>
      <c r="F49" s="2">
        <v>12</v>
      </c>
      <c r="G49" s="22"/>
    </row>
    <row r="50" spans="1:8">
      <c r="A50" s="3">
        <v>37</v>
      </c>
      <c r="B50" s="1" t="s">
        <v>38</v>
      </c>
      <c r="C50" s="2" t="s">
        <v>17</v>
      </c>
      <c r="D50" s="2">
        <v>3.26</v>
      </c>
      <c r="E50" s="11"/>
      <c r="F50" s="2">
        <v>12</v>
      </c>
      <c r="G50" s="22"/>
    </row>
    <row r="51" spans="1:8">
      <c r="A51" s="3">
        <v>38</v>
      </c>
      <c r="B51" s="1" t="s">
        <v>35</v>
      </c>
      <c r="C51" s="2" t="s">
        <v>17</v>
      </c>
      <c r="D51" s="2">
        <v>3.6</v>
      </c>
      <c r="E51" s="11"/>
      <c r="F51" s="2">
        <v>12</v>
      </c>
      <c r="G51" s="22"/>
    </row>
    <row r="52" spans="1:8">
      <c r="A52" s="3">
        <v>39</v>
      </c>
      <c r="B52" s="1" t="s">
        <v>36</v>
      </c>
      <c r="C52" s="2" t="s">
        <v>17</v>
      </c>
      <c r="D52" s="2">
        <v>4.25</v>
      </c>
      <c r="E52" s="11"/>
      <c r="F52" s="2">
        <v>12</v>
      </c>
      <c r="G52" s="22"/>
    </row>
    <row r="53" spans="1:8">
      <c r="A53" s="3">
        <v>40</v>
      </c>
      <c r="B53" s="1" t="s">
        <v>37</v>
      </c>
      <c r="C53" s="2" t="s">
        <v>17</v>
      </c>
      <c r="D53" s="2">
        <v>3.96</v>
      </c>
      <c r="E53" s="11"/>
      <c r="F53" s="2">
        <v>12</v>
      </c>
      <c r="G53" s="22"/>
    </row>
    <row r="54" spans="1:8" ht="15">
      <c r="A54" s="3"/>
      <c r="B54" s="1"/>
      <c r="C54" s="2"/>
      <c r="D54" s="2"/>
      <c r="E54" s="11"/>
      <c r="F54" s="2"/>
      <c r="G54" s="23"/>
      <c r="H54" s="28"/>
    </row>
    <row r="55" spans="1:8">
      <c r="A55" s="3">
        <v>41</v>
      </c>
      <c r="B55" s="1" t="s">
        <v>20</v>
      </c>
      <c r="C55" s="2" t="s">
        <v>5</v>
      </c>
      <c r="D55" s="2">
        <v>111.91</v>
      </c>
      <c r="E55" s="2"/>
      <c r="F55" s="2">
        <v>70</v>
      </c>
      <c r="G55" s="16"/>
    </row>
    <row r="56" spans="1:8" ht="15">
      <c r="A56" s="3"/>
      <c r="B56" s="1"/>
      <c r="C56" s="2"/>
      <c r="D56" s="2"/>
      <c r="E56" s="2"/>
      <c r="F56" s="2"/>
      <c r="G56" s="24"/>
    </row>
  </sheetData>
  <mergeCells count="7">
    <mergeCell ref="A38:A4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33"/>
  <sheetViews>
    <sheetView workbookViewId="0">
      <selection activeCell="G9" sqref="G9:G33"/>
    </sheetView>
  </sheetViews>
  <sheetFormatPr defaultRowHeight="14.25"/>
  <cols>
    <col min="1" max="1" width="3.5" customWidth="1"/>
    <col min="2" max="2" width="54.25" customWidth="1"/>
    <col min="7" max="7" width="10.625" customWidth="1"/>
    <col min="9" max="9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192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6">
      <c r="A8" s="1" t="s">
        <v>0</v>
      </c>
      <c r="B8" s="1" t="s">
        <v>1</v>
      </c>
      <c r="C8" s="1" t="s">
        <v>2</v>
      </c>
      <c r="D8" s="1" t="s">
        <v>4</v>
      </c>
      <c r="E8" s="17" t="s">
        <v>125</v>
      </c>
      <c r="F8" s="1" t="s">
        <v>3</v>
      </c>
      <c r="G8" s="1" t="s">
        <v>122</v>
      </c>
    </row>
    <row r="9" spans="1:7">
      <c r="A9" s="3">
        <v>1</v>
      </c>
      <c r="B9" s="1" t="s">
        <v>90</v>
      </c>
      <c r="C9" s="2" t="s">
        <v>7</v>
      </c>
      <c r="D9" s="2">
        <v>300</v>
      </c>
      <c r="E9" s="11"/>
      <c r="F9" s="2">
        <v>1</v>
      </c>
      <c r="G9" s="11"/>
    </row>
    <row r="10" spans="1:7">
      <c r="A10" s="3">
        <v>2</v>
      </c>
      <c r="B10" s="1" t="s">
        <v>91</v>
      </c>
      <c r="C10" s="2" t="s">
        <v>17</v>
      </c>
      <c r="D10" s="2">
        <v>5</v>
      </c>
      <c r="E10" s="11"/>
      <c r="F10" s="2">
        <v>1</v>
      </c>
      <c r="G10" s="11"/>
    </row>
    <row r="11" spans="1:7">
      <c r="A11" s="3">
        <v>3</v>
      </c>
      <c r="B11" s="1" t="s">
        <v>92</v>
      </c>
      <c r="C11" s="2" t="s">
        <v>14</v>
      </c>
      <c r="D11" s="2">
        <v>70</v>
      </c>
      <c r="E11" s="11"/>
      <c r="F11" s="2">
        <v>1</v>
      </c>
      <c r="G11" s="11"/>
    </row>
    <row r="12" spans="1:7" ht="25.5">
      <c r="A12" s="3">
        <v>4</v>
      </c>
      <c r="B12" s="1" t="s">
        <v>93</v>
      </c>
      <c r="C12" s="2" t="s">
        <v>14</v>
      </c>
      <c r="D12" s="2">
        <v>200</v>
      </c>
      <c r="E12" s="11"/>
      <c r="F12" s="2">
        <v>1</v>
      </c>
      <c r="G12" s="11"/>
    </row>
    <row r="13" spans="1:7">
      <c r="A13" s="3">
        <v>5</v>
      </c>
      <c r="B13" s="1" t="s">
        <v>94</v>
      </c>
      <c r="C13" s="2" t="s">
        <v>14</v>
      </c>
      <c r="D13" s="2">
        <v>200</v>
      </c>
      <c r="E13" s="11"/>
      <c r="F13" s="2">
        <v>1</v>
      </c>
      <c r="G13" s="11"/>
    </row>
    <row r="14" spans="1:7">
      <c r="A14" s="3">
        <v>6</v>
      </c>
      <c r="B14" s="1" t="s">
        <v>95</v>
      </c>
      <c r="C14" s="2" t="s">
        <v>14</v>
      </c>
      <c r="D14" s="2">
        <v>149</v>
      </c>
      <c r="E14" s="11"/>
      <c r="F14" s="2">
        <v>8</v>
      </c>
      <c r="G14" s="11"/>
    </row>
    <row r="15" spans="1:7">
      <c r="A15" s="3">
        <v>7</v>
      </c>
      <c r="B15" s="1" t="s">
        <v>96</v>
      </c>
      <c r="C15" s="2" t="s">
        <v>14</v>
      </c>
      <c r="D15" s="2">
        <v>15</v>
      </c>
      <c r="E15" s="11"/>
      <c r="F15" s="2">
        <v>8</v>
      </c>
      <c r="G15" s="11"/>
    </row>
    <row r="16" spans="1:7">
      <c r="A16" s="3">
        <v>8</v>
      </c>
      <c r="B16" s="1" t="s">
        <v>97</v>
      </c>
      <c r="C16" s="2" t="s">
        <v>17</v>
      </c>
      <c r="D16" s="2">
        <v>7</v>
      </c>
      <c r="E16" s="11"/>
      <c r="F16" s="2">
        <v>3</v>
      </c>
      <c r="G16" s="11"/>
    </row>
    <row r="17" spans="1:9">
      <c r="A17" s="3">
        <v>9</v>
      </c>
      <c r="B17" s="1" t="s">
        <v>98</v>
      </c>
      <c r="C17" s="2" t="s">
        <v>17</v>
      </c>
      <c r="D17" s="2">
        <v>3</v>
      </c>
      <c r="E17" s="11"/>
      <c r="F17" s="2">
        <v>2</v>
      </c>
      <c r="G17" s="11"/>
    </row>
    <row r="18" spans="1:9" ht="25.5">
      <c r="A18" s="3">
        <v>10</v>
      </c>
      <c r="B18" s="1" t="s">
        <v>99</v>
      </c>
      <c r="C18" s="2" t="s">
        <v>100</v>
      </c>
      <c r="D18" s="2">
        <v>484</v>
      </c>
      <c r="E18" s="11"/>
      <c r="F18" s="2">
        <v>12</v>
      </c>
      <c r="G18" s="11"/>
    </row>
    <row r="19" spans="1:9">
      <c r="A19" s="3">
        <v>11</v>
      </c>
      <c r="B19" s="1" t="s">
        <v>101</v>
      </c>
      <c r="C19" s="2" t="s">
        <v>7</v>
      </c>
      <c r="D19" s="2">
        <v>88</v>
      </c>
      <c r="E19" s="11"/>
      <c r="F19" s="2">
        <v>1</v>
      </c>
      <c r="G19" s="11"/>
    </row>
    <row r="20" spans="1:9" ht="38.25">
      <c r="A20" s="3">
        <v>12</v>
      </c>
      <c r="B20" s="1" t="s">
        <v>113</v>
      </c>
      <c r="C20" s="2" t="s">
        <v>14</v>
      </c>
      <c r="D20" s="2">
        <v>56</v>
      </c>
      <c r="E20" s="11"/>
      <c r="F20" s="2">
        <v>12</v>
      </c>
      <c r="G20" s="11"/>
    </row>
    <row r="21" spans="1:9" ht="25.5">
      <c r="A21" s="3">
        <v>13</v>
      </c>
      <c r="B21" s="1" t="s">
        <v>102</v>
      </c>
      <c r="C21" s="2" t="s">
        <v>14</v>
      </c>
      <c r="D21" s="2">
        <v>5</v>
      </c>
      <c r="E21" s="11"/>
      <c r="F21" s="2">
        <v>12</v>
      </c>
      <c r="G21" s="11"/>
    </row>
    <row r="22" spans="1:9">
      <c r="A22" s="3">
        <v>14</v>
      </c>
      <c r="B22" s="1" t="s">
        <v>103</v>
      </c>
      <c r="C22" s="2" t="s">
        <v>14</v>
      </c>
      <c r="D22" s="2">
        <v>17</v>
      </c>
      <c r="E22" s="11"/>
      <c r="F22" s="2">
        <v>1</v>
      </c>
      <c r="G22" s="11"/>
    </row>
    <row r="23" spans="1:9">
      <c r="A23" s="3">
        <v>15</v>
      </c>
      <c r="B23" s="1" t="s">
        <v>104</v>
      </c>
      <c r="C23" s="2" t="s">
        <v>17</v>
      </c>
      <c r="D23" s="2">
        <v>48</v>
      </c>
      <c r="E23" s="11"/>
      <c r="F23" s="2">
        <v>12</v>
      </c>
      <c r="G23" s="11"/>
    </row>
    <row r="24" spans="1:9">
      <c r="A24" s="3">
        <v>16</v>
      </c>
      <c r="B24" s="1" t="s">
        <v>114</v>
      </c>
      <c r="C24" s="2" t="s">
        <v>14</v>
      </c>
      <c r="D24" s="2">
        <v>30</v>
      </c>
      <c r="E24" s="11"/>
      <c r="F24" s="2">
        <v>12</v>
      </c>
      <c r="G24" s="11"/>
    </row>
    <row r="25" spans="1:9">
      <c r="A25" s="3">
        <v>17</v>
      </c>
      <c r="B25" s="1" t="s">
        <v>105</v>
      </c>
      <c r="C25" s="2" t="s">
        <v>14</v>
      </c>
      <c r="D25" s="2">
        <v>55</v>
      </c>
      <c r="E25" s="11"/>
      <c r="F25" s="2">
        <v>12</v>
      </c>
      <c r="G25" s="11"/>
    </row>
    <row r="26" spans="1:9">
      <c r="A26" s="3">
        <v>18</v>
      </c>
      <c r="B26" s="1" t="s">
        <v>106</v>
      </c>
      <c r="C26" s="2" t="s">
        <v>107</v>
      </c>
      <c r="D26" s="2">
        <v>0.7</v>
      </c>
      <c r="E26" s="11"/>
      <c r="F26" s="2">
        <v>1</v>
      </c>
      <c r="G26" s="11"/>
    </row>
    <row r="27" spans="1:9">
      <c r="A27" s="3">
        <v>19</v>
      </c>
      <c r="B27" s="1" t="s">
        <v>108</v>
      </c>
      <c r="C27" s="2" t="s">
        <v>107</v>
      </c>
      <c r="D27" s="2">
        <v>12.4</v>
      </c>
      <c r="E27" s="11"/>
      <c r="F27" s="2">
        <v>1</v>
      </c>
      <c r="G27" s="11"/>
    </row>
    <row r="28" spans="1:9">
      <c r="A28" s="3">
        <v>20</v>
      </c>
      <c r="B28" s="1" t="s">
        <v>109</v>
      </c>
      <c r="C28" s="2" t="s">
        <v>107</v>
      </c>
      <c r="D28" s="2">
        <v>28.1</v>
      </c>
      <c r="E28" s="11"/>
      <c r="F28" s="2">
        <v>1</v>
      </c>
      <c r="G28" s="11"/>
    </row>
    <row r="29" spans="1:9">
      <c r="A29" s="3">
        <v>21</v>
      </c>
      <c r="B29" s="1" t="s">
        <v>110</v>
      </c>
      <c r="C29" s="6" t="s">
        <v>100</v>
      </c>
      <c r="D29" s="6">
        <v>442</v>
      </c>
      <c r="E29" s="26"/>
      <c r="F29" s="6">
        <v>12</v>
      </c>
      <c r="G29" s="26"/>
    </row>
    <row r="30" spans="1:9">
      <c r="A30" s="3">
        <v>22</v>
      </c>
      <c r="B30" s="1" t="s">
        <v>111</v>
      </c>
      <c r="C30" s="6" t="s">
        <v>18</v>
      </c>
      <c r="D30" s="6">
        <v>1475</v>
      </c>
      <c r="E30" s="26"/>
      <c r="F30" s="6">
        <v>2</v>
      </c>
      <c r="G30" s="26"/>
    </row>
    <row r="31" spans="1:9">
      <c r="A31" s="3"/>
      <c r="B31" s="1"/>
      <c r="C31" s="6"/>
      <c r="D31" s="6"/>
      <c r="E31" s="26"/>
      <c r="F31" s="6"/>
      <c r="G31" s="27"/>
      <c r="I31" s="28"/>
    </row>
    <row r="32" spans="1:9">
      <c r="A32" s="3">
        <v>23</v>
      </c>
      <c r="B32" s="1" t="s">
        <v>112</v>
      </c>
      <c r="C32" s="6" t="s">
        <v>100</v>
      </c>
      <c r="D32" s="6">
        <v>100</v>
      </c>
      <c r="E32" s="26"/>
      <c r="F32" s="6">
        <v>1</v>
      </c>
      <c r="G32" s="26"/>
    </row>
    <row r="33" spans="1:7">
      <c r="A33" s="3"/>
      <c r="B33" s="1"/>
      <c r="C33" s="6"/>
      <c r="D33" s="6"/>
      <c r="E33" s="26"/>
      <c r="F33" s="6"/>
      <c r="G33" s="27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62"/>
  <sheetViews>
    <sheetView topLeftCell="B7" zoomScale="80" zoomScaleNormal="80" zoomScaleSheetLayoutView="100" workbookViewId="0">
      <selection activeCell="B13" sqref="A13:XFD13"/>
    </sheetView>
  </sheetViews>
  <sheetFormatPr defaultRowHeight="14.25"/>
  <cols>
    <col min="1" max="1" width="3.5" style="49" customWidth="1"/>
    <col min="2" max="2" width="54.25" style="45" customWidth="1"/>
    <col min="3" max="3" width="9" style="45"/>
    <col min="4" max="4" width="10.875" style="78" customWidth="1"/>
    <col min="5" max="5" width="10.875" style="45" customWidth="1"/>
    <col min="6" max="6" width="11" style="45" customWidth="1"/>
    <col min="7" max="7" width="11.125" style="45" customWidth="1"/>
    <col min="8" max="8" width="13.125" style="45" bestFit="1" customWidth="1"/>
    <col min="9" max="9" width="18.875" style="45" customWidth="1"/>
    <col min="10" max="16384" width="9" style="45"/>
  </cols>
  <sheetData>
    <row r="1" spans="1:9">
      <c r="A1" s="110" t="s">
        <v>216</v>
      </c>
      <c r="B1" s="110"/>
      <c r="C1" s="110"/>
      <c r="D1" s="110"/>
      <c r="E1" s="110"/>
      <c r="F1" s="110"/>
      <c r="G1" s="110"/>
    </row>
    <row r="2" spans="1:9" ht="15">
      <c r="A2" s="113" t="s">
        <v>231</v>
      </c>
      <c r="B2" s="113"/>
      <c r="C2" s="113"/>
      <c r="D2" s="113"/>
      <c r="E2" s="113"/>
      <c r="F2" s="113"/>
      <c r="G2" s="113"/>
    </row>
    <row r="3" spans="1:9" ht="15">
      <c r="A3" s="113" t="s">
        <v>224</v>
      </c>
      <c r="B3" s="113"/>
      <c r="C3" s="113"/>
      <c r="D3" s="113"/>
      <c r="E3" s="113"/>
      <c r="F3" s="113"/>
      <c r="G3" s="113"/>
    </row>
    <row r="4" spans="1:9">
      <c r="A4" s="114" t="s">
        <v>188</v>
      </c>
      <c r="B4" s="114"/>
      <c r="C4" s="114"/>
      <c r="D4" s="114"/>
      <c r="E4" s="114"/>
      <c r="F4" s="114"/>
      <c r="G4" s="114"/>
    </row>
    <row r="5" spans="1:9" ht="14.25" customHeight="1">
      <c r="A5" s="123" t="s">
        <v>217</v>
      </c>
      <c r="B5" s="124"/>
      <c r="C5" s="124"/>
      <c r="D5" s="124"/>
      <c r="E5" s="124"/>
      <c r="F5" s="124"/>
      <c r="G5" s="125"/>
    </row>
    <row r="6" spans="1:9" ht="15" customHeight="1">
      <c r="A6" s="126"/>
      <c r="B6" s="127"/>
      <c r="C6" s="127"/>
      <c r="D6" s="127"/>
      <c r="E6" s="127"/>
      <c r="F6" s="127"/>
      <c r="G6" s="128"/>
    </row>
    <row r="7" spans="1:9" ht="15" customHeight="1">
      <c r="A7" s="129"/>
      <c r="B7" s="130"/>
      <c r="C7" s="130"/>
      <c r="D7" s="130"/>
      <c r="E7" s="130"/>
      <c r="F7" s="130"/>
      <c r="G7" s="131"/>
    </row>
    <row r="8" spans="1:9" ht="12.75" customHeight="1">
      <c r="A8" s="47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63"/>
    </row>
    <row r="9" spans="1:9" ht="37.5" customHeight="1">
      <c r="A9" s="64" t="s">
        <v>0</v>
      </c>
      <c r="B9" s="64" t="s">
        <v>1</v>
      </c>
      <c r="C9" s="64" t="s">
        <v>2</v>
      </c>
      <c r="D9" s="75" t="s">
        <v>125</v>
      </c>
      <c r="E9" s="64" t="s">
        <v>4</v>
      </c>
      <c r="F9" s="64" t="s">
        <v>3</v>
      </c>
      <c r="G9" s="64" t="s">
        <v>214</v>
      </c>
      <c r="H9" s="63"/>
    </row>
    <row r="10" spans="1:9" ht="25.5">
      <c r="A10" s="67">
        <v>1</v>
      </c>
      <c r="B10" s="56" t="s">
        <v>232</v>
      </c>
      <c r="C10" s="67" t="s">
        <v>5</v>
      </c>
      <c r="D10" s="76"/>
      <c r="E10" s="67">
        <v>460.46</v>
      </c>
      <c r="F10" s="67">
        <v>3</v>
      </c>
      <c r="G10" s="50"/>
      <c r="H10" s="70"/>
      <c r="I10" s="52"/>
    </row>
    <row r="11" spans="1:9" ht="25.5">
      <c r="A11" s="67">
        <v>2</v>
      </c>
      <c r="B11" s="56" t="s">
        <v>233</v>
      </c>
      <c r="C11" s="67" t="s">
        <v>5</v>
      </c>
      <c r="D11" s="76"/>
      <c r="E11" s="67">
        <v>476.23</v>
      </c>
      <c r="F11" s="67">
        <v>2</v>
      </c>
      <c r="G11" s="50"/>
      <c r="H11" s="70"/>
      <c r="I11" s="52"/>
    </row>
    <row r="12" spans="1:9" ht="25.5">
      <c r="A12" s="67">
        <v>3</v>
      </c>
      <c r="B12" s="56" t="s">
        <v>56</v>
      </c>
      <c r="C12" s="67" t="s">
        <v>5</v>
      </c>
      <c r="D12" s="76"/>
      <c r="E12" s="67">
        <v>460.46</v>
      </c>
      <c r="F12" s="67">
        <v>1</v>
      </c>
      <c r="G12" s="50"/>
      <c r="H12" s="70"/>
      <c r="I12" s="52"/>
    </row>
    <row r="13" spans="1:9" ht="25.5">
      <c r="A13" s="67">
        <v>4</v>
      </c>
      <c r="B13" s="56" t="s">
        <v>57</v>
      </c>
      <c r="C13" s="67" t="s">
        <v>5</v>
      </c>
      <c r="D13" s="76"/>
      <c r="E13" s="67">
        <v>460.46</v>
      </c>
      <c r="F13" s="67">
        <v>2</v>
      </c>
      <c r="G13" s="50"/>
      <c r="H13" s="70"/>
      <c r="I13" s="52"/>
    </row>
    <row r="14" spans="1:9">
      <c r="A14" s="67">
        <v>5</v>
      </c>
      <c r="B14" s="56" t="s">
        <v>212</v>
      </c>
      <c r="C14" s="67" t="s">
        <v>100</v>
      </c>
      <c r="D14" s="76"/>
      <c r="E14" s="67">
        <v>100</v>
      </c>
      <c r="F14" s="67">
        <v>1</v>
      </c>
      <c r="G14" s="50"/>
      <c r="H14" s="70"/>
      <c r="I14" s="52"/>
    </row>
    <row r="15" spans="1:9">
      <c r="A15" s="67">
        <v>6</v>
      </c>
      <c r="B15" s="46" t="s">
        <v>249</v>
      </c>
      <c r="C15" s="44" t="s">
        <v>5</v>
      </c>
      <c r="D15" s="108"/>
      <c r="E15" s="109">
        <v>35.659999999999997</v>
      </c>
      <c r="F15" s="44">
        <v>2</v>
      </c>
      <c r="G15" s="50"/>
      <c r="H15" s="70"/>
      <c r="I15" s="52"/>
    </row>
    <row r="16" spans="1:9" ht="25.5">
      <c r="A16" s="67">
        <v>7</v>
      </c>
      <c r="B16" s="66" t="s">
        <v>234</v>
      </c>
      <c r="C16" s="67" t="s">
        <v>5</v>
      </c>
      <c r="D16" s="76"/>
      <c r="E16" s="67">
        <v>460.46</v>
      </c>
      <c r="F16" s="67">
        <v>3</v>
      </c>
      <c r="G16" s="50"/>
      <c r="H16" s="70"/>
      <c r="I16" s="52"/>
    </row>
    <row r="17" spans="1:9" ht="25.5">
      <c r="A17" s="67">
        <v>8</v>
      </c>
      <c r="B17" s="66" t="s">
        <v>252</v>
      </c>
      <c r="C17" s="67" t="s">
        <v>5</v>
      </c>
      <c r="D17" s="76"/>
      <c r="E17" s="67">
        <v>476.23</v>
      </c>
      <c r="F17" s="67">
        <v>2</v>
      </c>
      <c r="G17" s="50"/>
      <c r="H17" s="70"/>
      <c r="I17" s="52"/>
    </row>
    <row r="18" spans="1:9">
      <c r="A18" s="67">
        <v>9</v>
      </c>
      <c r="B18" s="56" t="s">
        <v>195</v>
      </c>
      <c r="C18" s="67" t="s">
        <v>5</v>
      </c>
      <c r="D18" s="76"/>
      <c r="E18" s="67">
        <v>41.64</v>
      </c>
      <c r="F18" s="67">
        <v>4</v>
      </c>
      <c r="G18" s="50"/>
      <c r="H18" s="70"/>
      <c r="I18" s="52"/>
    </row>
    <row r="19" spans="1:9">
      <c r="A19" s="67">
        <v>10</v>
      </c>
      <c r="B19" s="56" t="s">
        <v>23</v>
      </c>
      <c r="C19" s="67" t="s">
        <v>14</v>
      </c>
      <c r="D19" s="76"/>
      <c r="E19" s="67">
        <v>100</v>
      </c>
      <c r="F19" s="67">
        <v>1</v>
      </c>
      <c r="G19" s="50"/>
      <c r="H19" s="70"/>
      <c r="I19" s="52"/>
    </row>
    <row r="20" spans="1:9">
      <c r="A20" s="67">
        <v>11</v>
      </c>
      <c r="B20" s="56" t="s">
        <v>24</v>
      </c>
      <c r="C20" s="67" t="s">
        <v>14</v>
      </c>
      <c r="D20" s="76"/>
      <c r="E20" s="67">
        <v>30</v>
      </c>
      <c r="F20" s="67">
        <v>3</v>
      </c>
      <c r="G20" s="50"/>
      <c r="H20" s="70"/>
      <c r="I20" s="52"/>
    </row>
    <row r="21" spans="1:9">
      <c r="A21" s="67">
        <v>12</v>
      </c>
      <c r="B21" s="56" t="s">
        <v>25</v>
      </c>
      <c r="C21" s="67" t="s">
        <v>14</v>
      </c>
      <c r="D21" s="76"/>
      <c r="E21" s="67">
        <v>50</v>
      </c>
      <c r="F21" s="67">
        <v>1</v>
      </c>
      <c r="G21" s="50"/>
      <c r="H21" s="70"/>
      <c r="I21" s="52"/>
    </row>
    <row r="22" spans="1:9">
      <c r="A22" s="67">
        <v>13</v>
      </c>
      <c r="B22" s="56" t="s">
        <v>26</v>
      </c>
      <c r="C22" s="67" t="s">
        <v>18</v>
      </c>
      <c r="D22" s="76"/>
      <c r="E22" s="72">
        <v>2642.5</v>
      </c>
      <c r="F22" s="67">
        <v>2</v>
      </c>
      <c r="G22" s="50"/>
      <c r="H22" s="70"/>
      <c r="I22" s="52"/>
    </row>
    <row r="23" spans="1:9">
      <c r="A23" s="67">
        <v>14</v>
      </c>
      <c r="B23" s="56" t="s">
        <v>28</v>
      </c>
      <c r="C23" s="67" t="s">
        <v>18</v>
      </c>
      <c r="D23" s="76"/>
      <c r="E23" s="72">
        <v>2642.5</v>
      </c>
      <c r="F23" s="67">
        <v>2</v>
      </c>
      <c r="G23" s="50"/>
      <c r="H23" s="70"/>
      <c r="I23" s="52"/>
    </row>
    <row r="24" spans="1:9">
      <c r="A24" s="67">
        <v>15</v>
      </c>
      <c r="B24" s="56" t="s">
        <v>245</v>
      </c>
      <c r="C24" s="67" t="s">
        <v>5</v>
      </c>
      <c r="D24" s="76"/>
      <c r="E24" s="67">
        <v>11.01</v>
      </c>
      <c r="F24" s="67">
        <v>5</v>
      </c>
      <c r="G24" s="50"/>
      <c r="H24" s="70"/>
      <c r="I24" s="52"/>
    </row>
    <row r="25" spans="1:9">
      <c r="A25" s="67">
        <v>16</v>
      </c>
      <c r="B25" s="56" t="s">
        <v>30</v>
      </c>
      <c r="C25" s="67" t="s">
        <v>5</v>
      </c>
      <c r="D25" s="76"/>
      <c r="E25" s="67">
        <v>8.09</v>
      </c>
      <c r="F25" s="67">
        <v>5</v>
      </c>
      <c r="G25" s="50"/>
      <c r="H25" s="70"/>
      <c r="I25" s="52"/>
    </row>
    <row r="26" spans="1:9" ht="51">
      <c r="A26" s="67">
        <v>17</v>
      </c>
      <c r="B26" s="106" t="s">
        <v>248</v>
      </c>
      <c r="C26" s="67" t="s">
        <v>100</v>
      </c>
      <c r="D26" s="76"/>
      <c r="E26" s="67">
        <v>100</v>
      </c>
      <c r="F26" s="67">
        <v>1</v>
      </c>
      <c r="G26" s="50"/>
      <c r="H26" s="70"/>
      <c r="I26" s="52"/>
    </row>
    <row r="27" spans="1:9">
      <c r="A27" s="67">
        <v>18</v>
      </c>
      <c r="B27" s="56" t="s">
        <v>42</v>
      </c>
      <c r="C27" s="67" t="s">
        <v>14</v>
      </c>
      <c r="D27" s="76"/>
      <c r="E27" s="67">
        <v>50</v>
      </c>
      <c r="F27" s="67">
        <v>1</v>
      </c>
      <c r="G27" s="50"/>
      <c r="H27" s="70"/>
      <c r="I27" s="52"/>
    </row>
    <row r="28" spans="1:9">
      <c r="A28" s="67">
        <v>19</v>
      </c>
      <c r="B28" s="56" t="s">
        <v>43</v>
      </c>
      <c r="C28" s="67" t="s">
        <v>14</v>
      </c>
      <c r="D28" s="76"/>
      <c r="E28" s="67">
        <v>50</v>
      </c>
      <c r="F28" s="67">
        <v>1</v>
      </c>
      <c r="G28" s="50"/>
      <c r="H28" s="70"/>
      <c r="I28" s="52"/>
    </row>
    <row r="29" spans="1:9">
      <c r="A29" s="67">
        <v>20</v>
      </c>
      <c r="B29" s="56" t="s">
        <v>31</v>
      </c>
      <c r="C29" s="67" t="s">
        <v>14</v>
      </c>
      <c r="D29" s="76"/>
      <c r="E29" s="67">
        <v>50</v>
      </c>
      <c r="F29" s="67">
        <v>1</v>
      </c>
      <c r="G29" s="50"/>
      <c r="H29" s="70"/>
      <c r="I29" s="52"/>
    </row>
    <row r="30" spans="1:9">
      <c r="A30" s="67">
        <v>21</v>
      </c>
      <c r="B30" s="56" t="s">
        <v>32</v>
      </c>
      <c r="C30" s="67" t="s">
        <v>18</v>
      </c>
      <c r="D30" s="76"/>
      <c r="E30" s="67">
        <v>50</v>
      </c>
      <c r="F30" s="67">
        <v>1</v>
      </c>
      <c r="G30" s="50"/>
      <c r="H30" s="70"/>
      <c r="I30" s="52"/>
    </row>
    <row r="31" spans="1:9">
      <c r="A31" s="67">
        <v>22</v>
      </c>
      <c r="B31" s="56" t="s">
        <v>59</v>
      </c>
      <c r="C31" s="67" t="s">
        <v>14</v>
      </c>
      <c r="D31" s="76"/>
      <c r="E31" s="67">
        <v>3</v>
      </c>
      <c r="F31" s="67">
        <v>12</v>
      </c>
      <c r="G31" s="50"/>
      <c r="H31" s="70"/>
      <c r="I31" s="52"/>
    </row>
    <row r="32" spans="1:9" ht="25.5">
      <c r="A32" s="67">
        <v>23</v>
      </c>
      <c r="B32" s="56" t="s">
        <v>39</v>
      </c>
      <c r="C32" s="67" t="s">
        <v>7</v>
      </c>
      <c r="D32" s="76"/>
      <c r="E32" s="93">
        <v>70.8</v>
      </c>
      <c r="F32" s="67">
        <v>1</v>
      </c>
      <c r="G32" s="50"/>
      <c r="H32" s="70"/>
      <c r="I32" s="52"/>
    </row>
    <row r="33" spans="1:9">
      <c r="A33" s="67">
        <v>24</v>
      </c>
      <c r="B33" s="56" t="s">
        <v>44</v>
      </c>
      <c r="C33" s="67" t="s">
        <v>7</v>
      </c>
      <c r="D33" s="76"/>
      <c r="E33" s="67">
        <v>9</v>
      </c>
      <c r="F33" s="67">
        <v>1</v>
      </c>
      <c r="G33" s="50"/>
      <c r="H33" s="70"/>
      <c r="I33" s="52"/>
    </row>
    <row r="34" spans="1:9">
      <c r="A34" s="67">
        <v>25</v>
      </c>
      <c r="B34" s="56" t="s">
        <v>40</v>
      </c>
      <c r="C34" s="67" t="s">
        <v>7</v>
      </c>
      <c r="D34" s="76"/>
      <c r="E34" s="67">
        <v>70.8</v>
      </c>
      <c r="F34" s="67">
        <v>1</v>
      </c>
      <c r="G34" s="50"/>
      <c r="H34" s="70"/>
      <c r="I34" s="52"/>
    </row>
    <row r="35" spans="1:9">
      <c r="A35" s="67">
        <v>26</v>
      </c>
      <c r="B35" s="56" t="s">
        <v>45</v>
      </c>
      <c r="C35" s="67" t="s">
        <v>7</v>
      </c>
      <c r="D35" s="76"/>
      <c r="E35" s="67">
        <v>9</v>
      </c>
      <c r="F35" s="67">
        <v>1</v>
      </c>
      <c r="G35" s="50"/>
      <c r="H35" s="70"/>
      <c r="I35" s="52"/>
    </row>
    <row r="36" spans="1:9">
      <c r="A36" s="111">
        <v>27</v>
      </c>
      <c r="B36" s="56" t="s">
        <v>8</v>
      </c>
      <c r="C36" s="67"/>
      <c r="D36" s="76"/>
      <c r="E36" s="67"/>
      <c r="F36" s="67"/>
      <c r="G36" s="50"/>
      <c r="H36" s="70"/>
      <c r="I36" s="52"/>
    </row>
    <row r="37" spans="1:9">
      <c r="A37" s="111"/>
      <c r="B37" s="56" t="s">
        <v>12</v>
      </c>
      <c r="C37" s="67" t="s">
        <v>14</v>
      </c>
      <c r="D37" s="76"/>
      <c r="E37" s="67">
        <v>1</v>
      </c>
      <c r="F37" s="67">
        <v>2</v>
      </c>
      <c r="G37" s="50"/>
      <c r="H37" s="70"/>
      <c r="I37" s="52"/>
    </row>
    <row r="38" spans="1:9">
      <c r="A38" s="111"/>
      <c r="B38" s="56" t="s">
        <v>9</v>
      </c>
      <c r="C38" s="67" t="s">
        <v>14</v>
      </c>
      <c r="D38" s="76"/>
      <c r="E38" s="67">
        <v>1</v>
      </c>
      <c r="F38" s="67">
        <v>1</v>
      </c>
      <c r="G38" s="50"/>
      <c r="H38" s="70"/>
      <c r="I38" s="52"/>
    </row>
    <row r="39" spans="1:9">
      <c r="A39" s="111"/>
      <c r="B39" s="56" t="s">
        <v>10</v>
      </c>
      <c r="C39" s="67" t="s">
        <v>14</v>
      </c>
      <c r="D39" s="76"/>
      <c r="E39" s="67">
        <v>1</v>
      </c>
      <c r="F39" s="67">
        <v>1</v>
      </c>
      <c r="G39" s="50"/>
      <c r="H39" s="70"/>
      <c r="I39" s="52"/>
    </row>
    <row r="40" spans="1:9">
      <c r="A40" s="111"/>
      <c r="B40" s="56" t="s">
        <v>11</v>
      </c>
      <c r="C40" s="67" t="s">
        <v>14</v>
      </c>
      <c r="D40" s="76"/>
      <c r="E40" s="67">
        <v>1</v>
      </c>
      <c r="F40" s="67">
        <v>1</v>
      </c>
      <c r="G40" s="50"/>
      <c r="H40" s="70"/>
      <c r="I40" s="52"/>
    </row>
    <row r="41" spans="1:9">
      <c r="A41" s="111"/>
      <c r="B41" s="56" t="s">
        <v>13</v>
      </c>
      <c r="C41" s="67" t="s">
        <v>14</v>
      </c>
      <c r="D41" s="76"/>
      <c r="E41" s="67">
        <v>1</v>
      </c>
      <c r="F41" s="67">
        <v>1</v>
      </c>
      <c r="G41" s="50"/>
      <c r="H41" s="70"/>
      <c r="I41" s="52"/>
    </row>
    <row r="42" spans="1:9">
      <c r="A42" s="67">
        <v>28</v>
      </c>
      <c r="B42" s="56" t="s">
        <v>15</v>
      </c>
      <c r="C42" s="67" t="s">
        <v>14</v>
      </c>
      <c r="D42" s="76"/>
      <c r="E42" s="67">
        <v>43</v>
      </c>
      <c r="F42" s="67">
        <v>12</v>
      </c>
      <c r="G42" s="50"/>
      <c r="H42" s="70"/>
      <c r="I42" s="52"/>
    </row>
    <row r="43" spans="1:9">
      <c r="A43" s="67">
        <v>29</v>
      </c>
      <c r="B43" s="56" t="s">
        <v>220</v>
      </c>
      <c r="C43" s="67" t="s">
        <v>14</v>
      </c>
      <c r="D43" s="76"/>
      <c r="E43" s="67">
        <v>50</v>
      </c>
      <c r="F43" s="67">
        <v>1</v>
      </c>
      <c r="G43" s="50"/>
      <c r="H43" s="70"/>
      <c r="I43" s="52"/>
    </row>
    <row r="44" spans="1:9">
      <c r="A44" s="67">
        <v>30</v>
      </c>
      <c r="B44" s="56" t="s">
        <v>41</v>
      </c>
      <c r="C44" s="67" t="s">
        <v>14</v>
      </c>
      <c r="D44" s="76"/>
      <c r="E44" s="67">
        <v>43</v>
      </c>
      <c r="F44" s="67">
        <v>1</v>
      </c>
      <c r="G44" s="50"/>
      <c r="H44" s="70"/>
      <c r="I44" s="52"/>
    </row>
    <row r="45" spans="1:9" ht="25.5">
      <c r="A45" s="67">
        <v>31</v>
      </c>
      <c r="B45" s="56" t="s">
        <v>202</v>
      </c>
      <c r="C45" s="67" t="s">
        <v>5</v>
      </c>
      <c r="D45" s="76"/>
      <c r="E45" s="67">
        <v>41.78</v>
      </c>
      <c r="F45" s="67">
        <v>12</v>
      </c>
      <c r="G45" s="50"/>
      <c r="H45" s="70"/>
      <c r="I45" s="52"/>
    </row>
    <row r="46" spans="1:9">
      <c r="A46" s="67">
        <v>32</v>
      </c>
      <c r="B46" s="56" t="s">
        <v>34</v>
      </c>
      <c r="C46" s="67" t="s">
        <v>5</v>
      </c>
      <c r="D46" s="76"/>
      <c r="E46" s="67">
        <v>102.65</v>
      </c>
      <c r="F46" s="67">
        <v>12</v>
      </c>
      <c r="G46" s="50"/>
      <c r="H46" s="70"/>
      <c r="I46" s="52"/>
    </row>
    <row r="47" spans="1:9">
      <c r="A47" s="67">
        <v>33</v>
      </c>
      <c r="B47" s="56" t="s">
        <v>35</v>
      </c>
      <c r="C47" s="67" t="s">
        <v>17</v>
      </c>
      <c r="D47" s="76"/>
      <c r="E47" s="67">
        <v>2.58</v>
      </c>
      <c r="F47" s="67">
        <v>12</v>
      </c>
      <c r="G47" s="50"/>
      <c r="H47" s="70"/>
      <c r="I47" s="52"/>
    </row>
    <row r="48" spans="1:9">
      <c r="A48" s="67">
        <v>34</v>
      </c>
      <c r="B48" s="56" t="s">
        <v>36</v>
      </c>
      <c r="C48" s="67" t="s">
        <v>17</v>
      </c>
      <c r="D48" s="76"/>
      <c r="E48" s="67">
        <v>2.88</v>
      </c>
      <c r="F48" s="67">
        <v>12</v>
      </c>
      <c r="G48" s="50"/>
      <c r="H48" s="70"/>
      <c r="I48" s="52"/>
    </row>
    <row r="49" spans="1:9">
      <c r="A49" s="67">
        <v>35</v>
      </c>
      <c r="B49" s="56" t="s">
        <v>37</v>
      </c>
      <c r="C49" s="67" t="s">
        <v>17</v>
      </c>
      <c r="D49" s="76"/>
      <c r="E49" s="67">
        <v>8.99</v>
      </c>
      <c r="F49" s="67">
        <v>12</v>
      </c>
      <c r="G49" s="50"/>
      <c r="H49" s="70"/>
      <c r="I49" s="52"/>
    </row>
    <row r="50" spans="1:9">
      <c r="A50" s="67"/>
      <c r="B50" s="57" t="s">
        <v>204</v>
      </c>
      <c r="C50" s="67"/>
      <c r="D50" s="76"/>
      <c r="E50" s="67"/>
      <c r="F50" s="67"/>
      <c r="G50" s="51"/>
      <c r="H50" s="70"/>
      <c r="I50" s="52"/>
    </row>
    <row r="51" spans="1:9">
      <c r="A51" s="67">
        <v>36</v>
      </c>
      <c r="B51" s="56" t="s">
        <v>20</v>
      </c>
      <c r="C51" s="67" t="s">
        <v>5</v>
      </c>
      <c r="D51" s="76"/>
      <c r="E51" s="67">
        <v>98.3</v>
      </c>
      <c r="F51" s="67">
        <v>70</v>
      </c>
      <c r="G51" s="50"/>
      <c r="H51" s="70"/>
      <c r="I51" s="52"/>
    </row>
    <row r="52" spans="1:9">
      <c r="A52" s="67"/>
      <c r="B52" s="57" t="s">
        <v>209</v>
      </c>
      <c r="C52" s="67"/>
      <c r="D52" s="76"/>
      <c r="E52" s="67"/>
      <c r="F52" s="67"/>
      <c r="G52" s="51"/>
      <c r="H52" s="70"/>
      <c r="I52" s="52"/>
    </row>
    <row r="53" spans="1:9">
      <c r="A53" s="67"/>
      <c r="B53" s="57" t="s">
        <v>200</v>
      </c>
      <c r="C53" s="67"/>
      <c r="D53" s="76"/>
      <c r="E53" s="67"/>
      <c r="F53" s="67"/>
      <c r="G53" s="50"/>
      <c r="H53" s="70"/>
      <c r="I53" s="52"/>
    </row>
    <row r="54" spans="1:9">
      <c r="A54" s="67"/>
      <c r="B54" s="57" t="s">
        <v>203</v>
      </c>
      <c r="C54" s="67"/>
      <c r="D54" s="76"/>
      <c r="E54" s="67"/>
      <c r="F54" s="67"/>
      <c r="G54" s="51"/>
      <c r="H54" s="70"/>
      <c r="I54" s="52"/>
    </row>
    <row r="55" spans="1:9">
      <c r="A55" s="67">
        <v>37</v>
      </c>
      <c r="B55" s="95" t="s">
        <v>239</v>
      </c>
      <c r="C55" s="67" t="s">
        <v>5</v>
      </c>
      <c r="D55" s="76"/>
      <c r="E55" s="67">
        <f>E10+E11</f>
        <v>936.69</v>
      </c>
      <c r="F55" s="67">
        <v>1</v>
      </c>
      <c r="G55" s="50"/>
    </row>
    <row r="56" spans="1:9">
      <c r="B56" s="56" t="s">
        <v>200</v>
      </c>
      <c r="C56" s="60"/>
      <c r="D56" s="97"/>
      <c r="E56" s="60"/>
      <c r="F56" s="60"/>
      <c r="G56" s="60"/>
      <c r="H56" s="52"/>
    </row>
    <row r="57" spans="1:9">
      <c r="B57" s="101" t="s">
        <v>241</v>
      </c>
      <c r="C57" s="60"/>
      <c r="D57" s="97"/>
      <c r="E57" s="60"/>
      <c r="F57" s="60"/>
      <c r="G57" s="60"/>
      <c r="H57" s="52"/>
    </row>
    <row r="58" spans="1:9" ht="25.5">
      <c r="B58" s="102" t="s">
        <v>246</v>
      </c>
      <c r="C58" s="60"/>
      <c r="D58" s="97"/>
      <c r="E58" s="60"/>
      <c r="F58" s="60"/>
      <c r="G58" s="60"/>
      <c r="H58" s="52"/>
    </row>
    <row r="59" spans="1:9">
      <c r="B59" s="103" t="s">
        <v>200</v>
      </c>
      <c r="C59" s="60"/>
      <c r="D59" s="97"/>
      <c r="E59" s="60"/>
      <c r="F59" s="60"/>
      <c r="G59" s="60"/>
    </row>
    <row r="60" spans="1:9" ht="25.5">
      <c r="B60" s="104" t="s">
        <v>247</v>
      </c>
      <c r="C60" s="60"/>
      <c r="D60" s="97"/>
      <c r="E60" s="60"/>
      <c r="F60" s="60"/>
      <c r="G60" s="60"/>
    </row>
    <row r="62" spans="1:9" ht="30">
      <c r="B62" s="92" t="s">
        <v>242</v>
      </c>
    </row>
  </sheetData>
  <mergeCells count="7">
    <mergeCell ref="A1:G1"/>
    <mergeCell ref="A36:A41"/>
    <mergeCell ref="A2:G2"/>
    <mergeCell ref="A3:G3"/>
    <mergeCell ref="A4:G4"/>
    <mergeCell ref="A5:G6"/>
    <mergeCell ref="A7:G7"/>
  </mergeCells>
  <pageMargins left="0.25" right="0.25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5"/>
  <sheetViews>
    <sheetView tabSelected="1" topLeftCell="A10" zoomScale="80" zoomScaleNormal="80" zoomScaleSheetLayoutView="100" workbookViewId="0">
      <selection activeCell="A21" sqref="A21:XFD21"/>
    </sheetView>
  </sheetViews>
  <sheetFormatPr defaultRowHeight="14.25"/>
  <cols>
    <col min="1" max="1" width="3.5" style="49" customWidth="1"/>
    <col min="2" max="2" width="54.25" style="45" customWidth="1"/>
    <col min="3" max="3" width="9" style="45"/>
    <col min="4" max="4" width="11.5" style="77" customWidth="1"/>
    <col min="5" max="5" width="10" style="45" customWidth="1"/>
    <col min="6" max="6" width="8.625" style="45" customWidth="1"/>
    <col min="7" max="7" width="11.25" style="45" customWidth="1"/>
    <col min="8" max="8" width="13.125" style="45" bestFit="1" customWidth="1"/>
    <col min="9" max="9" width="11" style="45" bestFit="1" customWidth="1"/>
    <col min="10" max="16384" width="9" style="45"/>
  </cols>
  <sheetData>
    <row r="1" spans="1:8">
      <c r="A1" s="110" t="s">
        <v>216</v>
      </c>
      <c r="B1" s="110"/>
      <c r="C1" s="110"/>
      <c r="D1" s="110"/>
      <c r="E1" s="110"/>
      <c r="F1" s="110"/>
      <c r="G1" s="110"/>
    </row>
    <row r="2" spans="1:8" ht="15">
      <c r="A2" s="113" t="s">
        <v>223</v>
      </c>
      <c r="B2" s="113"/>
      <c r="C2" s="113"/>
      <c r="D2" s="113"/>
      <c r="E2" s="113"/>
      <c r="F2" s="113"/>
      <c r="G2" s="113"/>
    </row>
    <row r="3" spans="1:8">
      <c r="A3" s="112" t="s">
        <v>224</v>
      </c>
      <c r="B3" s="112"/>
      <c r="C3" s="112"/>
      <c r="D3" s="112"/>
      <c r="E3" s="112"/>
      <c r="F3" s="112"/>
      <c r="G3" s="112"/>
    </row>
    <row r="4" spans="1:8">
      <c r="A4" s="114" t="s">
        <v>222</v>
      </c>
      <c r="B4" s="114"/>
      <c r="C4" s="114"/>
      <c r="D4" s="114"/>
      <c r="E4" s="114"/>
      <c r="F4" s="114"/>
      <c r="G4" s="114"/>
    </row>
    <row r="5" spans="1:8" ht="15" customHeight="1">
      <c r="A5" s="117" t="s">
        <v>217</v>
      </c>
      <c r="B5" s="118"/>
      <c r="C5" s="118"/>
      <c r="D5" s="118"/>
      <c r="E5" s="118"/>
      <c r="F5" s="118"/>
      <c r="G5" s="119"/>
    </row>
    <row r="6" spans="1:8" ht="15" customHeight="1">
      <c r="A6" s="120"/>
      <c r="B6" s="121"/>
      <c r="C6" s="121"/>
      <c r="D6" s="121"/>
      <c r="E6" s="121"/>
      <c r="F6" s="121"/>
      <c r="G6" s="122"/>
    </row>
    <row r="7" spans="1:8" ht="15" customHeight="1">
      <c r="A7" s="88"/>
      <c r="B7" s="89"/>
      <c r="C7" s="89"/>
      <c r="D7" s="89"/>
      <c r="E7" s="89"/>
      <c r="F7" s="89"/>
      <c r="G7" s="90"/>
    </row>
    <row r="8" spans="1:8" ht="15">
      <c r="A8" s="47">
        <v>1</v>
      </c>
      <c r="B8" s="55">
        <v>2</v>
      </c>
      <c r="C8" s="55">
        <v>3</v>
      </c>
      <c r="D8" s="47">
        <v>4</v>
      </c>
      <c r="E8" s="55">
        <v>5</v>
      </c>
      <c r="F8" s="55">
        <v>6</v>
      </c>
      <c r="G8" s="55">
        <v>7</v>
      </c>
      <c r="H8" s="63"/>
    </row>
    <row r="9" spans="1:8" ht="38.25">
      <c r="A9" s="64" t="s">
        <v>0</v>
      </c>
      <c r="B9" s="64" t="s">
        <v>1</v>
      </c>
      <c r="C9" s="64" t="s">
        <v>2</v>
      </c>
      <c r="D9" s="75" t="s">
        <v>125</v>
      </c>
      <c r="E9" s="64" t="s">
        <v>4</v>
      </c>
      <c r="F9" s="64" t="s">
        <v>3</v>
      </c>
      <c r="G9" s="64" t="s">
        <v>214</v>
      </c>
      <c r="H9" s="63"/>
    </row>
    <row r="10" spans="1:8" ht="55.5" customHeight="1">
      <c r="A10" s="67">
        <v>1</v>
      </c>
      <c r="B10" s="56" t="s">
        <v>235</v>
      </c>
      <c r="C10" s="67" t="s">
        <v>5</v>
      </c>
      <c r="D10" s="76"/>
      <c r="E10" s="67">
        <v>75</v>
      </c>
      <c r="F10" s="64">
        <v>5</v>
      </c>
      <c r="G10" s="50"/>
      <c r="H10" s="63"/>
    </row>
    <row r="11" spans="1:8" ht="31.5" customHeight="1">
      <c r="A11" s="67">
        <v>2</v>
      </c>
      <c r="B11" s="66" t="s">
        <v>236</v>
      </c>
      <c r="C11" s="67" t="s">
        <v>5</v>
      </c>
      <c r="D11" s="76"/>
      <c r="E11" s="67">
        <v>365.1</v>
      </c>
      <c r="F11" s="67">
        <v>5</v>
      </c>
      <c r="G11" s="50"/>
      <c r="H11" s="63"/>
    </row>
    <row r="12" spans="1:8" ht="25.5">
      <c r="A12" s="67">
        <v>3</v>
      </c>
      <c r="B12" s="56" t="s">
        <v>237</v>
      </c>
      <c r="C12" s="67" t="s">
        <v>5</v>
      </c>
      <c r="D12" s="76"/>
      <c r="E12" s="67">
        <v>559.9</v>
      </c>
      <c r="F12" s="67">
        <v>2</v>
      </c>
      <c r="G12" s="50"/>
      <c r="H12" s="63"/>
    </row>
    <row r="13" spans="1:8">
      <c r="A13" s="67">
        <v>4</v>
      </c>
      <c r="B13" s="56" t="s">
        <v>73</v>
      </c>
      <c r="C13" s="67" t="s">
        <v>5</v>
      </c>
      <c r="D13" s="76"/>
      <c r="E13" s="67">
        <v>1000</v>
      </c>
      <c r="F13" s="67">
        <v>1</v>
      </c>
      <c r="G13" s="50"/>
      <c r="H13" s="63"/>
    </row>
    <row r="14" spans="1:8">
      <c r="A14" s="67">
        <v>5</v>
      </c>
      <c r="B14" s="56" t="s">
        <v>74</v>
      </c>
      <c r="C14" s="67" t="s">
        <v>5</v>
      </c>
      <c r="D14" s="76"/>
      <c r="E14" s="67">
        <v>75</v>
      </c>
      <c r="F14" s="67">
        <v>2</v>
      </c>
      <c r="G14" s="50"/>
      <c r="H14" s="63"/>
    </row>
    <row r="15" spans="1:8">
      <c r="A15" s="67">
        <v>6</v>
      </c>
      <c r="B15" s="56" t="s">
        <v>21</v>
      </c>
      <c r="C15" s="67" t="s">
        <v>100</v>
      </c>
      <c r="D15" s="76"/>
      <c r="E15" s="67">
        <v>100</v>
      </c>
      <c r="F15" s="67">
        <v>1</v>
      </c>
      <c r="G15" s="50"/>
      <c r="H15" s="63"/>
    </row>
    <row r="16" spans="1:8" ht="30" customHeight="1">
      <c r="A16" s="67">
        <v>7</v>
      </c>
      <c r="B16" s="74" t="s">
        <v>253</v>
      </c>
      <c r="C16" s="67" t="s">
        <v>5</v>
      </c>
      <c r="D16" s="76"/>
      <c r="E16" s="67">
        <v>75</v>
      </c>
      <c r="F16" s="67">
        <v>3</v>
      </c>
      <c r="G16" s="50"/>
      <c r="H16" s="63"/>
    </row>
    <row r="17" spans="1:8" ht="36" customHeight="1">
      <c r="A17" s="67">
        <v>8</v>
      </c>
      <c r="B17" s="74" t="s">
        <v>254</v>
      </c>
      <c r="C17" s="67" t="s">
        <v>5</v>
      </c>
      <c r="D17" s="76"/>
      <c r="E17" s="67">
        <v>925</v>
      </c>
      <c r="F17" s="67">
        <v>2</v>
      </c>
      <c r="G17" s="50"/>
      <c r="H17" s="63"/>
    </row>
    <row r="18" spans="1:8">
      <c r="A18" s="67">
        <v>9</v>
      </c>
      <c r="B18" s="56" t="s">
        <v>195</v>
      </c>
      <c r="C18" s="67" t="s">
        <v>5</v>
      </c>
      <c r="D18" s="76"/>
      <c r="E18" s="67">
        <v>30.25</v>
      </c>
      <c r="F18" s="67">
        <v>4</v>
      </c>
      <c r="G18" s="50"/>
      <c r="H18" s="63"/>
    </row>
    <row r="19" spans="1:8">
      <c r="A19" s="67">
        <v>10</v>
      </c>
      <c r="B19" s="56" t="s">
        <v>23</v>
      </c>
      <c r="C19" s="67" t="s">
        <v>14</v>
      </c>
      <c r="D19" s="76"/>
      <c r="E19" s="67">
        <v>350</v>
      </c>
      <c r="F19" s="67">
        <v>1</v>
      </c>
      <c r="G19" s="50"/>
      <c r="H19" s="63"/>
    </row>
    <row r="20" spans="1:8">
      <c r="A20" s="67">
        <v>11</v>
      </c>
      <c r="B20" s="56" t="s">
        <v>24</v>
      </c>
      <c r="C20" s="67" t="s">
        <v>14</v>
      </c>
      <c r="D20" s="76"/>
      <c r="E20" s="67">
        <v>30</v>
      </c>
      <c r="F20" s="67">
        <v>3</v>
      </c>
      <c r="G20" s="50"/>
      <c r="H20" s="63"/>
    </row>
    <row r="21" spans="1:8">
      <c r="A21" s="67">
        <v>12</v>
      </c>
      <c r="B21" s="56" t="s">
        <v>25</v>
      </c>
      <c r="C21" s="67" t="s">
        <v>14</v>
      </c>
      <c r="D21" s="76"/>
      <c r="E21" s="67">
        <v>50</v>
      </c>
      <c r="F21" s="67">
        <v>1</v>
      </c>
      <c r="G21" s="50"/>
      <c r="H21" s="63"/>
    </row>
    <row r="22" spans="1:8">
      <c r="A22" s="67">
        <v>13</v>
      </c>
      <c r="B22" s="56" t="s">
        <v>26</v>
      </c>
      <c r="C22" s="67" t="s">
        <v>18</v>
      </c>
      <c r="D22" s="76"/>
      <c r="E22" s="67">
        <v>218.3</v>
      </c>
      <c r="F22" s="67">
        <v>2</v>
      </c>
      <c r="G22" s="50"/>
      <c r="H22" s="63"/>
    </row>
    <row r="23" spans="1:8">
      <c r="A23" s="67">
        <v>14</v>
      </c>
      <c r="B23" s="56" t="s">
        <v>28</v>
      </c>
      <c r="C23" s="67" t="s">
        <v>18</v>
      </c>
      <c r="D23" s="76"/>
      <c r="E23" s="67">
        <v>218.3</v>
      </c>
      <c r="F23" s="67">
        <v>2</v>
      </c>
      <c r="G23" s="50"/>
      <c r="H23" s="63"/>
    </row>
    <row r="24" spans="1:8">
      <c r="A24" s="67">
        <v>15</v>
      </c>
      <c r="B24" s="56" t="s">
        <v>245</v>
      </c>
      <c r="C24" s="67" t="s">
        <v>5</v>
      </c>
      <c r="D24" s="76"/>
      <c r="E24" s="67">
        <v>11.01</v>
      </c>
      <c r="F24" s="67">
        <v>5</v>
      </c>
      <c r="G24" s="50"/>
      <c r="H24" s="63"/>
    </row>
    <row r="25" spans="1:8">
      <c r="A25" s="67">
        <v>16</v>
      </c>
      <c r="B25" s="56" t="s">
        <v>194</v>
      </c>
      <c r="C25" s="67" t="s">
        <v>5</v>
      </c>
      <c r="D25" s="76"/>
      <c r="E25" s="67">
        <v>4.96</v>
      </c>
      <c r="F25" s="67">
        <v>5</v>
      </c>
      <c r="G25" s="50"/>
      <c r="H25" s="63"/>
    </row>
    <row r="26" spans="1:8" ht="51">
      <c r="A26" s="67">
        <v>17</v>
      </c>
      <c r="B26" s="106" t="s">
        <v>248</v>
      </c>
      <c r="C26" s="67" t="s">
        <v>100</v>
      </c>
      <c r="D26" s="76"/>
      <c r="E26" s="67">
        <v>100</v>
      </c>
      <c r="F26" s="67">
        <v>1</v>
      </c>
      <c r="G26" s="50"/>
      <c r="H26" s="63"/>
    </row>
    <row r="27" spans="1:8">
      <c r="A27" s="67">
        <v>18</v>
      </c>
      <c r="B27" s="56" t="s">
        <v>77</v>
      </c>
      <c r="C27" s="67" t="s">
        <v>14</v>
      </c>
      <c r="D27" s="76"/>
      <c r="E27" s="67">
        <v>2</v>
      </c>
      <c r="F27" s="67">
        <v>12</v>
      </c>
      <c r="G27" s="50"/>
      <c r="H27" s="63"/>
    </row>
    <row r="28" spans="1:8" ht="25.5">
      <c r="A28" s="67">
        <v>19</v>
      </c>
      <c r="B28" s="56" t="s">
        <v>39</v>
      </c>
      <c r="C28" s="67" t="s">
        <v>7</v>
      </c>
      <c r="D28" s="76"/>
      <c r="E28" s="67">
        <v>79</v>
      </c>
      <c r="F28" s="67">
        <v>1</v>
      </c>
      <c r="G28" s="50"/>
      <c r="H28" s="63"/>
    </row>
    <row r="29" spans="1:8">
      <c r="A29" s="67">
        <v>20</v>
      </c>
      <c r="B29" s="56" t="s">
        <v>44</v>
      </c>
      <c r="C29" s="67" t="s">
        <v>7</v>
      </c>
      <c r="D29" s="76"/>
      <c r="E29" s="67">
        <v>3</v>
      </c>
      <c r="F29" s="67">
        <v>1</v>
      </c>
      <c r="G29" s="50"/>
      <c r="H29" s="63"/>
    </row>
    <row r="30" spans="1:8">
      <c r="A30" s="67">
        <v>21</v>
      </c>
      <c r="B30" s="56" t="s">
        <v>40</v>
      </c>
      <c r="C30" s="67" t="s">
        <v>7</v>
      </c>
      <c r="D30" s="76"/>
      <c r="E30" s="67">
        <v>79</v>
      </c>
      <c r="F30" s="67">
        <v>1</v>
      </c>
      <c r="G30" s="50"/>
      <c r="H30" s="63"/>
    </row>
    <row r="31" spans="1:8">
      <c r="A31" s="67">
        <v>22</v>
      </c>
      <c r="B31" s="56" t="s">
        <v>45</v>
      </c>
      <c r="C31" s="67" t="s">
        <v>7</v>
      </c>
      <c r="D31" s="76"/>
      <c r="E31" s="67">
        <v>3</v>
      </c>
      <c r="F31" s="67">
        <v>1</v>
      </c>
      <c r="G31" s="50"/>
      <c r="H31" s="63"/>
    </row>
    <row r="32" spans="1:8">
      <c r="A32" s="111">
        <v>23</v>
      </c>
      <c r="B32" s="56" t="s">
        <v>8</v>
      </c>
      <c r="C32" s="67"/>
      <c r="D32" s="72"/>
      <c r="E32" s="67"/>
      <c r="F32" s="67"/>
      <c r="G32" s="50"/>
      <c r="H32" s="63"/>
    </row>
    <row r="33" spans="1:9">
      <c r="A33" s="111"/>
      <c r="B33" s="56" t="s">
        <v>12</v>
      </c>
      <c r="C33" s="67" t="s">
        <v>14</v>
      </c>
      <c r="D33" s="76"/>
      <c r="E33" s="67">
        <v>1</v>
      </c>
      <c r="F33" s="67">
        <v>2</v>
      </c>
      <c r="G33" s="50"/>
      <c r="H33" s="63"/>
    </row>
    <row r="34" spans="1:9">
      <c r="A34" s="111"/>
      <c r="B34" s="56" t="s">
        <v>9</v>
      </c>
      <c r="C34" s="67" t="s">
        <v>14</v>
      </c>
      <c r="D34" s="76"/>
      <c r="E34" s="67">
        <v>1</v>
      </c>
      <c r="F34" s="67">
        <v>1</v>
      </c>
      <c r="G34" s="50"/>
      <c r="H34" s="63"/>
    </row>
    <row r="35" spans="1:9">
      <c r="A35" s="111"/>
      <c r="B35" s="56" t="s">
        <v>10</v>
      </c>
      <c r="C35" s="67" t="s">
        <v>14</v>
      </c>
      <c r="D35" s="76"/>
      <c r="E35" s="67">
        <v>1</v>
      </c>
      <c r="F35" s="67">
        <v>1</v>
      </c>
      <c r="G35" s="50"/>
      <c r="H35" s="63"/>
    </row>
    <row r="36" spans="1:9">
      <c r="A36" s="111"/>
      <c r="B36" s="56" t="s">
        <v>13</v>
      </c>
      <c r="C36" s="67" t="s">
        <v>14</v>
      </c>
      <c r="D36" s="76"/>
      <c r="E36" s="67">
        <v>1</v>
      </c>
      <c r="F36" s="67">
        <v>1</v>
      </c>
      <c r="G36" s="50"/>
      <c r="H36" s="63"/>
    </row>
    <row r="37" spans="1:9">
      <c r="A37" s="67">
        <v>24</v>
      </c>
      <c r="B37" s="56" t="s">
        <v>15</v>
      </c>
      <c r="C37" s="67" t="s">
        <v>14</v>
      </c>
      <c r="D37" s="76"/>
      <c r="E37" s="67">
        <v>87</v>
      </c>
      <c r="F37" s="67">
        <v>12</v>
      </c>
      <c r="G37" s="50"/>
      <c r="H37" s="63"/>
    </row>
    <row r="38" spans="1:9">
      <c r="A38" s="67">
        <v>25</v>
      </c>
      <c r="B38" s="56" t="s">
        <v>218</v>
      </c>
      <c r="C38" s="67" t="s">
        <v>14</v>
      </c>
      <c r="D38" s="76"/>
      <c r="E38" s="67">
        <v>60</v>
      </c>
      <c r="F38" s="67">
        <v>1</v>
      </c>
      <c r="G38" s="50"/>
      <c r="H38" s="63"/>
    </row>
    <row r="39" spans="1:9">
      <c r="A39" s="67">
        <v>26</v>
      </c>
      <c r="B39" s="56" t="s">
        <v>41</v>
      </c>
      <c r="C39" s="67" t="s">
        <v>14</v>
      </c>
      <c r="D39" s="76"/>
      <c r="E39" s="67">
        <v>87</v>
      </c>
      <c r="F39" s="67">
        <v>1</v>
      </c>
      <c r="G39" s="50"/>
      <c r="H39" s="63"/>
      <c r="I39" s="52"/>
    </row>
    <row r="40" spans="1:9" ht="25.5">
      <c r="A40" s="67">
        <v>27</v>
      </c>
      <c r="B40" s="56" t="s">
        <v>202</v>
      </c>
      <c r="C40" s="67" t="s">
        <v>5</v>
      </c>
      <c r="D40" s="76"/>
      <c r="E40" s="67">
        <v>327.79</v>
      </c>
      <c r="F40" s="67">
        <v>12</v>
      </c>
      <c r="G40" s="50"/>
      <c r="H40" s="63"/>
    </row>
    <row r="41" spans="1:9">
      <c r="A41" s="67">
        <v>28</v>
      </c>
      <c r="B41" s="56" t="s">
        <v>34</v>
      </c>
      <c r="C41" s="67" t="s">
        <v>5</v>
      </c>
      <c r="D41" s="76"/>
      <c r="E41" s="67">
        <v>19.22</v>
      </c>
      <c r="F41" s="67">
        <v>12</v>
      </c>
      <c r="G41" s="50"/>
      <c r="H41" s="63"/>
    </row>
    <row r="42" spans="1:9">
      <c r="A42" s="67">
        <v>29</v>
      </c>
      <c r="B42" s="56" t="s">
        <v>35</v>
      </c>
      <c r="C42" s="67" t="s">
        <v>17</v>
      </c>
      <c r="D42" s="76"/>
      <c r="E42" s="67">
        <v>13.03</v>
      </c>
      <c r="F42" s="67">
        <v>12</v>
      </c>
      <c r="G42" s="50"/>
      <c r="H42" s="63"/>
    </row>
    <row r="43" spans="1:9">
      <c r="A43" s="67"/>
      <c r="B43" s="57" t="s">
        <v>204</v>
      </c>
      <c r="C43" s="67"/>
      <c r="D43" s="76"/>
      <c r="E43" s="67"/>
      <c r="F43" s="67"/>
      <c r="G43" s="51"/>
      <c r="H43" s="63"/>
    </row>
    <row r="44" spans="1:9">
      <c r="A44" s="67">
        <v>30</v>
      </c>
      <c r="B44" s="56" t="s">
        <v>20</v>
      </c>
      <c r="C44" s="67" t="s">
        <v>5</v>
      </c>
      <c r="D44" s="76"/>
      <c r="E44" s="67">
        <v>48.75</v>
      </c>
      <c r="F44" s="67">
        <v>70</v>
      </c>
      <c r="G44" s="50"/>
      <c r="H44" s="63"/>
    </row>
    <row r="45" spans="1:9">
      <c r="A45" s="67"/>
      <c r="B45" s="57" t="s">
        <v>205</v>
      </c>
      <c r="C45" s="67"/>
      <c r="D45" s="76"/>
      <c r="E45" s="67"/>
      <c r="F45" s="67"/>
      <c r="G45" s="51"/>
      <c r="H45" s="63"/>
    </row>
    <row r="46" spans="1:9">
      <c r="A46" s="67"/>
      <c r="B46" s="57" t="s">
        <v>206</v>
      </c>
      <c r="C46" s="67"/>
      <c r="D46" s="76"/>
      <c r="E46" s="67"/>
      <c r="F46" s="67"/>
      <c r="G46" s="50"/>
      <c r="H46" s="63"/>
    </row>
    <row r="47" spans="1:9">
      <c r="A47" s="67"/>
      <c r="B47" s="57" t="s">
        <v>201</v>
      </c>
      <c r="C47" s="67"/>
      <c r="D47" s="76"/>
      <c r="E47" s="67"/>
      <c r="F47" s="67"/>
      <c r="G47" s="51"/>
      <c r="H47" s="63"/>
    </row>
    <row r="48" spans="1:9" s="84" customFormat="1" ht="15">
      <c r="A48" s="65">
        <v>31</v>
      </c>
      <c r="B48" s="95" t="s">
        <v>239</v>
      </c>
      <c r="C48" s="67" t="s">
        <v>5</v>
      </c>
      <c r="D48" s="76"/>
      <c r="E48" s="67">
        <f>E10+E11+E12</f>
        <v>1000</v>
      </c>
      <c r="F48" s="67">
        <v>1</v>
      </c>
      <c r="G48" s="98"/>
    </row>
    <row r="49" spans="2:7">
      <c r="B49" s="56" t="s">
        <v>200</v>
      </c>
      <c r="C49" s="60"/>
      <c r="D49" s="99"/>
      <c r="E49" s="60"/>
      <c r="F49" s="60"/>
      <c r="G49" s="60"/>
    </row>
    <row r="50" spans="2:7">
      <c r="B50" s="101" t="s">
        <v>241</v>
      </c>
      <c r="C50" s="60"/>
      <c r="D50" s="99"/>
      <c r="E50" s="60"/>
      <c r="F50" s="60"/>
      <c r="G50" s="60"/>
    </row>
    <row r="51" spans="2:7" ht="25.5">
      <c r="B51" s="102" t="s">
        <v>246</v>
      </c>
      <c r="C51" s="60"/>
      <c r="D51" s="99"/>
      <c r="E51" s="60"/>
      <c r="F51" s="60"/>
      <c r="G51" s="60"/>
    </row>
    <row r="52" spans="2:7">
      <c r="B52" s="103" t="s">
        <v>200</v>
      </c>
      <c r="C52" s="60"/>
      <c r="D52" s="99"/>
      <c r="E52" s="60"/>
      <c r="F52" s="60"/>
      <c r="G52" s="60"/>
    </row>
    <row r="53" spans="2:7" ht="25.5">
      <c r="B53" s="104" t="s">
        <v>247</v>
      </c>
      <c r="C53" s="60"/>
      <c r="D53" s="99"/>
      <c r="E53" s="60"/>
      <c r="F53" s="60"/>
      <c r="G53" s="60"/>
    </row>
    <row r="55" spans="2:7" ht="30">
      <c r="B55" s="92" t="s">
        <v>242</v>
      </c>
    </row>
  </sheetData>
  <mergeCells count="6">
    <mergeCell ref="A1:G1"/>
    <mergeCell ref="A32:A36"/>
    <mergeCell ref="A2:G2"/>
    <mergeCell ref="A3:G3"/>
    <mergeCell ref="A4:G4"/>
    <mergeCell ref="A5:G6"/>
  </mergeCells>
  <phoneticPr fontId="9" type="noConversion"/>
  <pageMargins left="0.25" right="0.25" top="0.75" bottom="0.75" header="0.3" footer="0.3"/>
  <pageSetup paperSize="9" scale="84" orientation="portrait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9"/>
  <sheetViews>
    <sheetView view="pageBreakPreview" zoomScaleNormal="100" zoomScaleSheetLayoutView="100" workbookViewId="0">
      <selection activeCell="D8" sqref="D8"/>
    </sheetView>
  </sheetViews>
  <sheetFormatPr defaultRowHeight="14.25"/>
  <cols>
    <col min="1" max="1" width="3.5" customWidth="1"/>
    <col min="2" max="2" width="43.25" customWidth="1"/>
    <col min="5" max="5" width="6.875" customWidth="1"/>
    <col min="6" max="6" width="5.5" customWidth="1"/>
    <col min="7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182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16">
        <v>7</v>
      </c>
    </row>
    <row r="8" spans="1:7" ht="36">
      <c r="A8" s="1" t="s">
        <v>0</v>
      </c>
      <c r="B8" s="1" t="s">
        <v>1</v>
      </c>
      <c r="C8" s="17" t="s">
        <v>2</v>
      </c>
      <c r="D8" s="17" t="s">
        <v>4</v>
      </c>
      <c r="E8" s="17" t="s">
        <v>124</v>
      </c>
      <c r="F8" s="17" t="s">
        <v>3</v>
      </c>
      <c r="G8" s="16" t="s">
        <v>123</v>
      </c>
    </row>
    <row r="9" spans="1:7" ht="51">
      <c r="A9" s="3">
        <v>1</v>
      </c>
      <c r="B9" s="1" t="s">
        <v>60</v>
      </c>
      <c r="C9" s="2" t="s">
        <v>5</v>
      </c>
      <c r="D9" s="2">
        <v>857.68</v>
      </c>
      <c r="E9" s="2">
        <v>0.24</v>
      </c>
      <c r="F9" s="2">
        <v>5</v>
      </c>
      <c r="G9" s="22">
        <v>102921.60000000001</v>
      </c>
    </row>
    <row r="10" spans="1:7" ht="38.25">
      <c r="A10" s="3">
        <v>2</v>
      </c>
      <c r="B10" s="1" t="s">
        <v>52</v>
      </c>
      <c r="C10" s="2" t="s">
        <v>5</v>
      </c>
      <c r="D10" s="2">
        <v>787.87</v>
      </c>
      <c r="E10" s="2">
        <v>0.24</v>
      </c>
      <c r="F10" s="2">
        <v>3</v>
      </c>
      <c r="G10" s="22">
        <v>56726.64</v>
      </c>
    </row>
    <row r="11" spans="1:7" ht="25.5">
      <c r="A11" s="3">
        <v>3</v>
      </c>
      <c r="B11" s="1" t="s">
        <v>56</v>
      </c>
      <c r="C11" s="2" t="s">
        <v>5</v>
      </c>
      <c r="D11" s="2">
        <v>857.68</v>
      </c>
      <c r="E11" s="18">
        <v>0.1</v>
      </c>
      <c r="F11" s="2">
        <v>1</v>
      </c>
      <c r="G11" s="22">
        <v>8576.7999999999993</v>
      </c>
    </row>
    <row r="12" spans="1:7" ht="25.5">
      <c r="A12" s="3">
        <v>4</v>
      </c>
      <c r="B12" s="1" t="s">
        <v>57</v>
      </c>
      <c r="C12" s="2" t="s">
        <v>5</v>
      </c>
      <c r="D12" s="2">
        <v>857.68</v>
      </c>
      <c r="E12" s="18">
        <v>0.1</v>
      </c>
      <c r="F12" s="2">
        <v>2</v>
      </c>
      <c r="G12" s="22">
        <v>17153.599999999999</v>
      </c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1">
        <v>100</v>
      </c>
      <c r="F13" s="2">
        <v>1</v>
      </c>
      <c r="G13" s="22">
        <v>100</v>
      </c>
    </row>
    <row r="14" spans="1:7" ht="25.5">
      <c r="A14" s="3">
        <v>6</v>
      </c>
      <c r="B14" s="1" t="s">
        <v>58</v>
      </c>
      <c r="C14" s="2" t="s">
        <v>5</v>
      </c>
      <c r="D14" s="2">
        <v>857.68</v>
      </c>
      <c r="E14" s="18">
        <v>0.12</v>
      </c>
      <c r="F14" s="2">
        <v>3</v>
      </c>
      <c r="G14" s="22">
        <v>30876.48</v>
      </c>
    </row>
    <row r="15" spans="1:7" ht="25.5">
      <c r="A15" s="3">
        <v>7</v>
      </c>
      <c r="B15" s="1" t="s">
        <v>53</v>
      </c>
      <c r="C15" s="2" t="s">
        <v>5</v>
      </c>
      <c r="D15" s="2">
        <v>787.87</v>
      </c>
      <c r="E15" s="18">
        <v>0.15</v>
      </c>
      <c r="F15" s="2">
        <v>1</v>
      </c>
      <c r="G15" s="22">
        <v>11818.05</v>
      </c>
    </row>
    <row r="16" spans="1:7">
      <c r="A16" s="3">
        <v>8</v>
      </c>
      <c r="B16" s="1" t="s">
        <v>22</v>
      </c>
      <c r="C16" s="2" t="s">
        <v>5</v>
      </c>
      <c r="D16" s="2">
        <v>123.96</v>
      </c>
      <c r="E16" s="11">
        <v>0.15</v>
      </c>
      <c r="F16" s="2">
        <v>8</v>
      </c>
      <c r="G16" s="22">
        <v>14752.2</v>
      </c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1">
        <v>6</v>
      </c>
      <c r="F17" s="2">
        <v>1</v>
      </c>
      <c r="G17" s="22">
        <v>1200</v>
      </c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1">
        <v>10</v>
      </c>
      <c r="F18" s="2">
        <v>12</v>
      </c>
      <c r="G18" s="22">
        <v>18000</v>
      </c>
    </row>
    <row r="19" spans="1:7">
      <c r="A19" s="3">
        <v>11</v>
      </c>
      <c r="B19" s="1" t="s">
        <v>25</v>
      </c>
      <c r="C19" s="2" t="s">
        <v>14</v>
      </c>
      <c r="D19" s="2">
        <v>120</v>
      </c>
      <c r="E19" s="11">
        <v>50</v>
      </c>
      <c r="F19" s="2">
        <v>1</v>
      </c>
      <c r="G19" s="22">
        <v>6000</v>
      </c>
    </row>
    <row r="20" spans="1:7">
      <c r="A20" s="3">
        <v>12</v>
      </c>
      <c r="B20" s="1" t="s">
        <v>26</v>
      </c>
      <c r="C20" s="2" t="s">
        <v>27</v>
      </c>
      <c r="D20" s="2">
        <v>153.1</v>
      </c>
      <c r="E20" s="11">
        <v>0.8</v>
      </c>
      <c r="F20" s="2">
        <v>8</v>
      </c>
      <c r="G20" s="22">
        <v>9798.4</v>
      </c>
    </row>
    <row r="21" spans="1:7">
      <c r="A21" s="3">
        <v>13</v>
      </c>
      <c r="B21" s="1" t="s">
        <v>28</v>
      </c>
      <c r="C21" s="2" t="s">
        <v>27</v>
      </c>
      <c r="D21" s="2">
        <v>153.1</v>
      </c>
      <c r="E21" s="11">
        <v>1.4</v>
      </c>
      <c r="F21" s="2">
        <v>2</v>
      </c>
      <c r="G21" s="22">
        <v>4286.8</v>
      </c>
    </row>
    <row r="22" spans="1:7">
      <c r="A22" s="3">
        <v>14</v>
      </c>
      <c r="B22" s="1" t="s">
        <v>30</v>
      </c>
      <c r="C22" s="2" t="s">
        <v>5</v>
      </c>
      <c r="D22" s="2">
        <v>2.2000000000000002</v>
      </c>
      <c r="E22" s="11">
        <v>1.5</v>
      </c>
      <c r="F22" s="2">
        <v>8</v>
      </c>
      <c r="G22" s="22">
        <v>2640</v>
      </c>
    </row>
    <row r="23" spans="1:7">
      <c r="A23" s="3">
        <v>15</v>
      </c>
      <c r="B23" s="1" t="s">
        <v>42</v>
      </c>
      <c r="C23" s="2" t="s">
        <v>14</v>
      </c>
      <c r="D23" s="2">
        <v>75</v>
      </c>
      <c r="E23" s="11">
        <v>45</v>
      </c>
      <c r="F23" s="2">
        <v>1</v>
      </c>
      <c r="G23" s="22">
        <v>3375</v>
      </c>
    </row>
    <row r="24" spans="1:7">
      <c r="A24" s="3">
        <v>16</v>
      </c>
      <c r="B24" s="1" t="s">
        <v>43</v>
      </c>
      <c r="C24" s="2" t="s">
        <v>14</v>
      </c>
      <c r="D24" s="2">
        <v>200</v>
      </c>
      <c r="E24" s="11">
        <v>5</v>
      </c>
      <c r="F24" s="2">
        <v>1</v>
      </c>
      <c r="G24" s="22">
        <v>1000</v>
      </c>
    </row>
    <row r="25" spans="1:7">
      <c r="A25" s="3">
        <v>17</v>
      </c>
      <c r="B25" s="1" t="s">
        <v>31</v>
      </c>
      <c r="C25" s="2" t="s">
        <v>14</v>
      </c>
      <c r="D25" s="2">
        <v>200</v>
      </c>
      <c r="E25" s="11">
        <v>5</v>
      </c>
      <c r="F25" s="2">
        <v>1</v>
      </c>
      <c r="G25" s="22">
        <v>1000</v>
      </c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1">
        <v>5</v>
      </c>
      <c r="F26" s="2">
        <v>1</v>
      </c>
      <c r="G26" s="22">
        <v>250</v>
      </c>
    </row>
    <row r="27" spans="1:7" ht="25.5">
      <c r="A27" s="3">
        <v>19</v>
      </c>
      <c r="B27" s="1" t="s">
        <v>59</v>
      </c>
      <c r="C27" s="2" t="s">
        <v>14</v>
      </c>
      <c r="D27" s="2">
        <v>16</v>
      </c>
      <c r="E27" s="11">
        <v>80</v>
      </c>
      <c r="F27" s="2">
        <v>12</v>
      </c>
      <c r="G27" s="22">
        <v>15360</v>
      </c>
    </row>
    <row r="28" spans="1:7" ht="25.5">
      <c r="A28" s="3">
        <v>20</v>
      </c>
      <c r="B28" s="1" t="s">
        <v>39</v>
      </c>
      <c r="C28" s="2" t="s">
        <v>7</v>
      </c>
      <c r="D28" s="7">
        <v>398.8</v>
      </c>
      <c r="E28" s="12">
        <v>35</v>
      </c>
      <c r="F28" s="2">
        <v>1</v>
      </c>
      <c r="G28" s="22">
        <v>13958</v>
      </c>
    </row>
    <row r="29" spans="1:7">
      <c r="A29" s="3">
        <v>21</v>
      </c>
      <c r="B29" s="1" t="s">
        <v>44</v>
      </c>
      <c r="C29" s="2" t="s">
        <v>7</v>
      </c>
      <c r="D29" s="7">
        <v>34.6</v>
      </c>
      <c r="E29" s="12">
        <v>35</v>
      </c>
      <c r="F29" s="2">
        <v>1</v>
      </c>
      <c r="G29" s="22">
        <v>1211</v>
      </c>
    </row>
    <row r="30" spans="1:7" ht="25.5">
      <c r="A30" s="3">
        <v>22</v>
      </c>
      <c r="B30" s="1" t="s">
        <v>40</v>
      </c>
      <c r="C30" s="2" t="s">
        <v>7</v>
      </c>
      <c r="D30" s="7">
        <v>398.8</v>
      </c>
      <c r="E30" s="12">
        <v>80</v>
      </c>
      <c r="F30" s="2">
        <v>1</v>
      </c>
      <c r="G30" s="22">
        <v>31904</v>
      </c>
    </row>
    <row r="31" spans="1:7">
      <c r="A31" s="3">
        <v>23</v>
      </c>
      <c r="B31" s="1" t="s">
        <v>45</v>
      </c>
      <c r="C31" s="2" t="s">
        <v>7</v>
      </c>
      <c r="D31" s="7">
        <v>34.6</v>
      </c>
      <c r="E31" s="12">
        <v>80</v>
      </c>
      <c r="F31" s="2">
        <v>1</v>
      </c>
      <c r="G31" s="22">
        <v>2768</v>
      </c>
    </row>
    <row r="32" spans="1:7">
      <c r="A32" s="133">
        <v>24</v>
      </c>
      <c r="B32" s="1" t="s">
        <v>8</v>
      </c>
      <c r="C32" s="2"/>
      <c r="D32" s="2"/>
      <c r="E32" s="2"/>
      <c r="F32" s="2"/>
      <c r="G32" s="16"/>
    </row>
    <row r="33" spans="1:8">
      <c r="A33" s="134"/>
      <c r="B33" s="1" t="s">
        <v>12</v>
      </c>
      <c r="C33" s="2" t="s">
        <v>14</v>
      </c>
      <c r="D33" s="2">
        <v>1</v>
      </c>
      <c r="E33" s="2">
        <v>300</v>
      </c>
      <c r="F33" s="2">
        <v>2</v>
      </c>
      <c r="G33" s="22">
        <v>600</v>
      </c>
    </row>
    <row r="34" spans="1:8">
      <c r="A34" s="134"/>
      <c r="B34" s="1" t="s">
        <v>9</v>
      </c>
      <c r="C34" s="2" t="s">
        <v>14</v>
      </c>
      <c r="D34" s="2">
        <v>1</v>
      </c>
      <c r="E34" s="2">
        <v>50</v>
      </c>
      <c r="F34" s="2">
        <v>1</v>
      </c>
      <c r="G34" s="22">
        <v>50</v>
      </c>
    </row>
    <row r="35" spans="1:8">
      <c r="A35" s="134"/>
      <c r="B35" s="1" t="s">
        <v>10</v>
      </c>
      <c r="C35" s="2" t="s">
        <v>14</v>
      </c>
      <c r="D35" s="2">
        <v>1</v>
      </c>
      <c r="E35" s="2">
        <v>80</v>
      </c>
      <c r="F35" s="2">
        <v>1</v>
      </c>
      <c r="G35" s="22">
        <v>80</v>
      </c>
    </row>
    <row r="36" spans="1:8">
      <c r="A36" s="134"/>
      <c r="B36" s="1" t="s">
        <v>11</v>
      </c>
      <c r="C36" s="2" t="s">
        <v>14</v>
      </c>
      <c r="D36" s="2">
        <v>1</v>
      </c>
      <c r="E36" s="2">
        <v>120</v>
      </c>
      <c r="F36" s="2">
        <v>1</v>
      </c>
      <c r="G36" s="22">
        <v>120</v>
      </c>
    </row>
    <row r="37" spans="1:8">
      <c r="A37" s="135"/>
      <c r="B37" s="1" t="s">
        <v>13</v>
      </c>
      <c r="C37" s="2" t="s">
        <v>14</v>
      </c>
      <c r="D37" s="2">
        <v>1</v>
      </c>
      <c r="E37" s="2">
        <v>120</v>
      </c>
      <c r="F37" s="2">
        <v>1</v>
      </c>
      <c r="G37" s="22">
        <v>120</v>
      </c>
    </row>
    <row r="38" spans="1:8">
      <c r="A38" s="3">
        <v>25</v>
      </c>
      <c r="B38" s="1" t="s">
        <v>15</v>
      </c>
      <c r="C38" s="2" t="s">
        <v>14</v>
      </c>
      <c r="D38" s="2">
        <v>133</v>
      </c>
      <c r="E38" s="11">
        <v>3</v>
      </c>
      <c r="F38" s="2">
        <v>12</v>
      </c>
      <c r="G38" s="22">
        <v>4788</v>
      </c>
    </row>
    <row r="39" spans="1:8">
      <c r="A39" s="3">
        <v>26</v>
      </c>
      <c r="B39" s="1" t="s">
        <v>16</v>
      </c>
      <c r="C39" s="2" t="s">
        <v>14</v>
      </c>
      <c r="D39" s="2">
        <v>150</v>
      </c>
      <c r="E39" s="11">
        <v>30</v>
      </c>
      <c r="F39" s="2">
        <v>1</v>
      </c>
      <c r="G39" s="22">
        <v>4500</v>
      </c>
    </row>
    <row r="40" spans="1:8">
      <c r="A40" s="3">
        <v>27</v>
      </c>
      <c r="B40" s="1" t="s">
        <v>41</v>
      </c>
      <c r="C40" s="2" t="s">
        <v>14</v>
      </c>
      <c r="D40" s="2">
        <v>133</v>
      </c>
      <c r="E40" s="11">
        <v>30</v>
      </c>
      <c r="F40" s="2">
        <v>1</v>
      </c>
      <c r="G40" s="22">
        <v>3990</v>
      </c>
    </row>
    <row r="41" spans="1:8">
      <c r="A41" s="3">
        <v>28</v>
      </c>
      <c r="B41" s="1" t="s">
        <v>114</v>
      </c>
      <c r="C41" s="2" t="s">
        <v>14</v>
      </c>
      <c r="D41" s="2">
        <v>65</v>
      </c>
      <c r="E41" s="11">
        <v>7</v>
      </c>
      <c r="F41" s="2">
        <v>12</v>
      </c>
      <c r="G41" s="22">
        <v>5460</v>
      </c>
    </row>
    <row r="42" spans="1:8" ht="25.5">
      <c r="A42" s="3">
        <v>29</v>
      </c>
      <c r="B42" s="1" t="s">
        <v>33</v>
      </c>
      <c r="C42" s="2" t="s">
        <v>5</v>
      </c>
      <c r="D42" s="2">
        <v>117.87</v>
      </c>
      <c r="E42" s="11">
        <v>0.15</v>
      </c>
      <c r="F42" s="2">
        <v>12</v>
      </c>
      <c r="G42" s="22">
        <v>21216.6</v>
      </c>
    </row>
    <row r="43" spans="1:8" ht="25.5">
      <c r="A43" s="3">
        <v>30</v>
      </c>
      <c r="B43" s="1" t="s">
        <v>34</v>
      </c>
      <c r="C43" s="2" t="s">
        <v>5</v>
      </c>
      <c r="D43" s="2">
        <v>114.98</v>
      </c>
      <c r="E43" s="11">
        <v>0.11</v>
      </c>
      <c r="F43" s="2">
        <v>12</v>
      </c>
      <c r="G43" s="22">
        <v>15177.36</v>
      </c>
    </row>
    <row r="44" spans="1:8" ht="25.5">
      <c r="A44" s="3">
        <v>31</v>
      </c>
      <c r="B44" s="1" t="s">
        <v>35</v>
      </c>
      <c r="C44" s="2" t="s">
        <v>17</v>
      </c>
      <c r="D44" s="2">
        <v>8.42</v>
      </c>
      <c r="E44" s="11">
        <v>400</v>
      </c>
      <c r="F44" s="2">
        <v>12</v>
      </c>
      <c r="G44" s="22">
        <v>40416</v>
      </c>
    </row>
    <row r="45" spans="1:8" ht="25.5">
      <c r="A45" s="3">
        <v>32</v>
      </c>
      <c r="B45" s="1" t="s">
        <v>36</v>
      </c>
      <c r="C45" s="2" t="s">
        <v>17</v>
      </c>
      <c r="D45" s="2">
        <v>7.07</v>
      </c>
      <c r="E45" s="11">
        <v>400</v>
      </c>
      <c r="F45" s="2">
        <v>12</v>
      </c>
      <c r="G45" s="22">
        <v>33936</v>
      </c>
    </row>
    <row r="46" spans="1:8" ht="25.5">
      <c r="A46" s="3">
        <v>33</v>
      </c>
      <c r="B46" s="1" t="s">
        <v>37</v>
      </c>
      <c r="C46" s="2" t="s">
        <v>17</v>
      </c>
      <c r="D46" s="2">
        <v>5.69</v>
      </c>
      <c r="E46" s="11">
        <v>300</v>
      </c>
      <c r="F46" s="2">
        <v>12</v>
      </c>
      <c r="G46" s="22">
        <v>20484</v>
      </c>
    </row>
    <row r="47" spans="1:8" ht="15">
      <c r="A47" s="3"/>
      <c r="B47" s="1"/>
      <c r="C47" s="2"/>
      <c r="D47" s="2"/>
      <c r="E47" s="11"/>
      <c r="F47" s="2"/>
      <c r="G47" s="23">
        <f>SUM(G9:G46)</f>
        <v>506614.52999999997</v>
      </c>
      <c r="H47" s="28"/>
    </row>
    <row r="48" spans="1:8">
      <c r="A48" s="3">
        <v>34</v>
      </c>
      <c r="B48" s="1" t="s">
        <v>20</v>
      </c>
      <c r="C48" s="2" t="s">
        <v>5</v>
      </c>
      <c r="D48" s="2">
        <v>94.83</v>
      </c>
      <c r="E48" s="11">
        <v>0.06</v>
      </c>
      <c r="F48" s="2">
        <v>70</v>
      </c>
      <c r="G48" s="11">
        <v>39828.6</v>
      </c>
    </row>
    <row r="49" spans="1:7">
      <c r="A49" s="3"/>
      <c r="B49" s="1"/>
      <c r="C49" s="2"/>
      <c r="D49" s="2"/>
      <c r="E49" s="11"/>
      <c r="F49" s="2"/>
      <c r="G49" s="15">
        <f>SUM(G47:G48)</f>
        <v>546443.13</v>
      </c>
    </row>
  </sheetData>
  <mergeCells count="7">
    <mergeCell ref="A1:G1"/>
    <mergeCell ref="A32:A37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1"/>
  <sheetViews>
    <sheetView view="pageBreakPreview" zoomScaleNormal="100" zoomScaleSheetLayoutView="100" workbookViewId="0">
      <selection activeCell="D9" sqref="D9"/>
    </sheetView>
  </sheetViews>
  <sheetFormatPr defaultRowHeight="14.25"/>
  <cols>
    <col min="1" max="1" width="3.5" customWidth="1"/>
    <col min="2" max="2" width="46" customWidth="1"/>
    <col min="3" max="3" width="8.25" customWidth="1"/>
    <col min="4" max="4" width="8.125" customWidth="1"/>
    <col min="5" max="5" width="7" customWidth="1"/>
    <col min="6" max="6" width="5" customWidth="1"/>
    <col min="7" max="7" width="10.2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 ht="21" customHeight="1">
      <c r="A4" s="138" t="s">
        <v>183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48">
      <c r="A8" s="1" t="s">
        <v>0</v>
      </c>
      <c r="B8" s="1" t="s">
        <v>1</v>
      </c>
      <c r="C8" s="1" t="s">
        <v>2</v>
      </c>
      <c r="D8" s="1" t="s">
        <v>4</v>
      </c>
      <c r="E8" s="17" t="s">
        <v>125</v>
      </c>
      <c r="F8" s="1" t="s">
        <v>3</v>
      </c>
      <c r="G8" s="1" t="s">
        <v>122</v>
      </c>
    </row>
    <row r="9" spans="1:7" ht="38.25">
      <c r="A9" s="3">
        <v>1</v>
      </c>
      <c r="B9" s="1" t="s">
        <v>61</v>
      </c>
      <c r="C9" s="2" t="s">
        <v>5</v>
      </c>
      <c r="D9" s="2">
        <v>612.37</v>
      </c>
      <c r="E9" s="19">
        <v>0.28000000000000003</v>
      </c>
      <c r="F9" s="2">
        <v>5</v>
      </c>
      <c r="G9" s="11">
        <v>85731.8</v>
      </c>
    </row>
    <row r="10" spans="1:7" ht="25.5">
      <c r="A10" s="3">
        <v>2</v>
      </c>
      <c r="B10" s="1" t="s">
        <v>52</v>
      </c>
      <c r="C10" s="2" t="s">
        <v>5</v>
      </c>
      <c r="D10" s="2">
        <v>209.03</v>
      </c>
      <c r="E10" s="19">
        <v>0.28000000000000003</v>
      </c>
      <c r="F10" s="2">
        <v>3</v>
      </c>
      <c r="G10" s="2">
        <v>17558.52</v>
      </c>
    </row>
    <row r="11" spans="1:7" ht="25.5">
      <c r="A11" s="3">
        <v>3</v>
      </c>
      <c r="B11" s="1" t="s">
        <v>56</v>
      </c>
      <c r="C11" s="2" t="s">
        <v>5</v>
      </c>
      <c r="D11" s="2">
        <v>612.37</v>
      </c>
      <c r="E11" s="19">
        <v>0.1</v>
      </c>
      <c r="F11" s="2">
        <v>1</v>
      </c>
      <c r="G11" s="2">
        <v>6123.7</v>
      </c>
    </row>
    <row r="12" spans="1:7" ht="25.5">
      <c r="A12" s="3">
        <v>4</v>
      </c>
      <c r="B12" s="1" t="s">
        <v>57</v>
      </c>
      <c r="C12" s="2" t="s">
        <v>5</v>
      </c>
      <c r="D12" s="2">
        <v>612.37</v>
      </c>
      <c r="E12" s="19">
        <v>0.09</v>
      </c>
      <c r="F12" s="2">
        <v>2</v>
      </c>
      <c r="G12" s="2">
        <v>11022.66</v>
      </c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20">
        <v>0.5</v>
      </c>
      <c r="F13" s="2">
        <v>1</v>
      </c>
      <c r="G13" s="11">
        <v>50</v>
      </c>
    </row>
    <row r="14" spans="1:7" ht="25.5">
      <c r="A14" s="3">
        <v>6</v>
      </c>
      <c r="B14" s="1" t="s">
        <v>58</v>
      </c>
      <c r="C14" s="2" t="s">
        <v>5</v>
      </c>
      <c r="D14" s="2">
        <v>612.37</v>
      </c>
      <c r="E14" s="21">
        <v>0.12</v>
      </c>
      <c r="F14" s="2">
        <v>3</v>
      </c>
      <c r="G14" s="11">
        <v>22045.32</v>
      </c>
    </row>
    <row r="15" spans="1:7" ht="25.5">
      <c r="A15" s="3">
        <v>7</v>
      </c>
      <c r="B15" s="1" t="s">
        <v>53</v>
      </c>
      <c r="C15" s="2" t="s">
        <v>5</v>
      </c>
      <c r="D15" s="2">
        <v>209.03</v>
      </c>
      <c r="E15" s="21">
        <v>0.25</v>
      </c>
      <c r="F15" s="2">
        <v>1</v>
      </c>
      <c r="G15" s="11">
        <v>5225.75</v>
      </c>
    </row>
    <row r="16" spans="1:7">
      <c r="A16" s="3">
        <v>8</v>
      </c>
      <c r="B16" s="1" t="s">
        <v>22</v>
      </c>
      <c r="C16" s="2" t="s">
        <v>5</v>
      </c>
      <c r="D16" s="2">
        <v>94.19</v>
      </c>
      <c r="E16" s="20">
        <v>0.15</v>
      </c>
      <c r="F16" s="2">
        <v>8</v>
      </c>
      <c r="G16" s="11">
        <v>11302.8</v>
      </c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20">
        <v>10</v>
      </c>
      <c r="F17" s="2">
        <v>1</v>
      </c>
      <c r="G17" s="11">
        <v>2000</v>
      </c>
    </row>
    <row r="18" spans="1:7">
      <c r="A18" s="3">
        <v>10</v>
      </c>
      <c r="B18" s="1" t="s">
        <v>24</v>
      </c>
      <c r="C18" s="2" t="s">
        <v>14</v>
      </c>
      <c r="D18" s="2">
        <v>400</v>
      </c>
      <c r="E18" s="20">
        <v>2</v>
      </c>
      <c r="F18" s="2">
        <v>12</v>
      </c>
      <c r="G18" s="11">
        <v>9600</v>
      </c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20">
        <v>80</v>
      </c>
      <c r="F19" s="2">
        <v>1</v>
      </c>
      <c r="G19" s="11">
        <v>6000</v>
      </c>
    </row>
    <row r="20" spans="1:7">
      <c r="A20" s="3">
        <v>12</v>
      </c>
      <c r="B20" s="1" t="s">
        <v>26</v>
      </c>
      <c r="C20" s="2" t="s">
        <v>27</v>
      </c>
      <c r="D20" s="2">
        <v>17.5</v>
      </c>
      <c r="E20" s="20">
        <v>1.2</v>
      </c>
      <c r="F20" s="2">
        <v>8</v>
      </c>
      <c r="G20" s="11">
        <v>1680</v>
      </c>
    </row>
    <row r="21" spans="1:7">
      <c r="A21" s="3">
        <v>13</v>
      </c>
      <c r="B21" s="1" t="s">
        <v>28</v>
      </c>
      <c r="C21" s="2" t="s">
        <v>27</v>
      </c>
      <c r="D21" s="2">
        <v>17.5</v>
      </c>
      <c r="E21" s="20">
        <v>1.7</v>
      </c>
      <c r="F21" s="2">
        <v>2</v>
      </c>
      <c r="G21" s="11">
        <v>595</v>
      </c>
    </row>
    <row r="22" spans="1:7">
      <c r="A22" s="3">
        <v>14</v>
      </c>
      <c r="B22" s="1" t="s">
        <v>29</v>
      </c>
      <c r="C22" s="2" t="s">
        <v>5</v>
      </c>
      <c r="D22" s="2">
        <v>35.96</v>
      </c>
      <c r="E22" s="20">
        <v>0.1</v>
      </c>
      <c r="F22" s="2">
        <v>8</v>
      </c>
      <c r="G22" s="11">
        <v>2876.8</v>
      </c>
    </row>
    <row r="23" spans="1:7">
      <c r="A23" s="3">
        <v>15</v>
      </c>
      <c r="B23" s="1" t="s">
        <v>30</v>
      </c>
      <c r="C23" s="2" t="s">
        <v>5</v>
      </c>
      <c r="D23" s="2">
        <v>3.6</v>
      </c>
      <c r="E23" s="20">
        <v>1</v>
      </c>
      <c r="F23" s="2">
        <v>8</v>
      </c>
      <c r="G23" s="11">
        <v>2880</v>
      </c>
    </row>
    <row r="24" spans="1:7">
      <c r="A24" s="3">
        <v>16</v>
      </c>
      <c r="B24" s="1" t="s">
        <v>42</v>
      </c>
      <c r="C24" s="2" t="s">
        <v>14</v>
      </c>
      <c r="D24" s="2">
        <v>50</v>
      </c>
      <c r="E24" s="20">
        <v>40</v>
      </c>
      <c r="F24" s="2">
        <v>1</v>
      </c>
      <c r="G24" s="11">
        <v>2000</v>
      </c>
    </row>
    <row r="25" spans="1:7">
      <c r="A25" s="3">
        <v>17</v>
      </c>
      <c r="B25" s="1" t="s">
        <v>43</v>
      </c>
      <c r="C25" s="2" t="s">
        <v>14</v>
      </c>
      <c r="D25" s="2">
        <v>100</v>
      </c>
      <c r="E25" s="20">
        <v>12</v>
      </c>
      <c r="F25" s="2">
        <v>1</v>
      </c>
      <c r="G25" s="11">
        <v>1200</v>
      </c>
    </row>
    <row r="26" spans="1:7">
      <c r="A26" s="3">
        <v>18</v>
      </c>
      <c r="B26" s="1" t="s">
        <v>31</v>
      </c>
      <c r="C26" s="2" t="s">
        <v>14</v>
      </c>
      <c r="D26" s="2">
        <v>100</v>
      </c>
      <c r="E26" s="20">
        <v>8</v>
      </c>
      <c r="F26" s="2">
        <v>1</v>
      </c>
      <c r="G26" s="11">
        <v>800</v>
      </c>
    </row>
    <row r="27" spans="1:7">
      <c r="A27" s="3">
        <v>19</v>
      </c>
      <c r="B27" s="1" t="s">
        <v>32</v>
      </c>
      <c r="C27" s="2" t="s">
        <v>18</v>
      </c>
      <c r="D27" s="2">
        <v>50</v>
      </c>
      <c r="E27" s="20">
        <v>8</v>
      </c>
      <c r="F27" s="2">
        <v>1</v>
      </c>
      <c r="G27" s="11">
        <v>400</v>
      </c>
    </row>
    <row r="28" spans="1:7">
      <c r="A28" s="3">
        <v>20</v>
      </c>
      <c r="B28" s="1" t="s">
        <v>59</v>
      </c>
      <c r="C28" s="2" t="s">
        <v>14</v>
      </c>
      <c r="D28" s="2">
        <v>4</v>
      </c>
      <c r="E28" s="20">
        <v>150</v>
      </c>
      <c r="F28" s="2">
        <v>12</v>
      </c>
      <c r="G28" s="11">
        <v>7200</v>
      </c>
    </row>
    <row r="29" spans="1:7" ht="25.5">
      <c r="A29" s="3">
        <v>21</v>
      </c>
      <c r="B29" s="1" t="s">
        <v>39</v>
      </c>
      <c r="C29" s="2" t="s">
        <v>7</v>
      </c>
      <c r="D29" s="7">
        <v>165</v>
      </c>
      <c r="E29" s="12">
        <v>35</v>
      </c>
      <c r="F29" s="2">
        <v>1</v>
      </c>
      <c r="G29" s="11">
        <v>5775</v>
      </c>
    </row>
    <row r="30" spans="1:7">
      <c r="A30" s="3">
        <v>22</v>
      </c>
      <c r="B30" s="1" t="s">
        <v>44</v>
      </c>
      <c r="C30" s="2" t="s">
        <v>7</v>
      </c>
      <c r="D30" s="7">
        <v>4</v>
      </c>
      <c r="E30" s="12">
        <v>35</v>
      </c>
      <c r="F30" s="2">
        <v>1</v>
      </c>
      <c r="G30" s="11">
        <v>140</v>
      </c>
    </row>
    <row r="31" spans="1:7">
      <c r="A31" s="3">
        <v>23</v>
      </c>
      <c r="B31" s="1" t="s">
        <v>40</v>
      </c>
      <c r="C31" s="2" t="s">
        <v>7</v>
      </c>
      <c r="D31" s="7">
        <v>165</v>
      </c>
      <c r="E31" s="12">
        <v>70</v>
      </c>
      <c r="F31" s="2">
        <v>1</v>
      </c>
      <c r="G31" s="11">
        <v>11550</v>
      </c>
    </row>
    <row r="32" spans="1:7">
      <c r="A32" s="3">
        <v>24</v>
      </c>
      <c r="B32" s="1" t="s">
        <v>45</v>
      </c>
      <c r="C32" s="2" t="s">
        <v>7</v>
      </c>
      <c r="D32" s="7">
        <v>4</v>
      </c>
      <c r="E32" s="12">
        <v>70</v>
      </c>
      <c r="F32" s="2">
        <v>1</v>
      </c>
      <c r="G32" s="11">
        <v>280</v>
      </c>
    </row>
    <row r="33" spans="1:8">
      <c r="A33" s="133">
        <v>25</v>
      </c>
      <c r="B33" s="1" t="s">
        <v>8</v>
      </c>
      <c r="C33" s="2"/>
      <c r="D33" s="2"/>
      <c r="E33" s="2"/>
      <c r="F33" s="2"/>
      <c r="G33" s="11"/>
    </row>
    <row r="34" spans="1:8">
      <c r="A34" s="134"/>
      <c r="B34" s="1" t="s">
        <v>12</v>
      </c>
      <c r="C34" s="2" t="s">
        <v>14</v>
      </c>
      <c r="D34" s="2">
        <v>1</v>
      </c>
      <c r="E34" s="11">
        <v>300</v>
      </c>
      <c r="F34" s="2">
        <v>2</v>
      </c>
      <c r="G34" s="11">
        <v>600</v>
      </c>
    </row>
    <row r="35" spans="1:8">
      <c r="A35" s="134"/>
      <c r="B35" s="1" t="s">
        <v>9</v>
      </c>
      <c r="C35" s="2" t="s">
        <v>14</v>
      </c>
      <c r="D35" s="2">
        <v>1</v>
      </c>
      <c r="E35" s="11">
        <v>50</v>
      </c>
      <c r="F35" s="2">
        <v>1</v>
      </c>
      <c r="G35" s="11">
        <v>50</v>
      </c>
    </row>
    <row r="36" spans="1:8">
      <c r="A36" s="134"/>
      <c r="B36" s="1" t="s">
        <v>10</v>
      </c>
      <c r="C36" s="2" t="s">
        <v>14</v>
      </c>
      <c r="D36" s="2">
        <v>1</v>
      </c>
      <c r="E36" s="11">
        <v>80</v>
      </c>
      <c r="F36" s="2">
        <v>1</v>
      </c>
      <c r="G36" s="11">
        <v>80</v>
      </c>
    </row>
    <row r="37" spans="1:8">
      <c r="A37" s="134"/>
      <c r="B37" s="1" t="s">
        <v>11</v>
      </c>
      <c r="C37" s="2" t="s">
        <v>14</v>
      </c>
      <c r="D37" s="2">
        <v>1</v>
      </c>
      <c r="E37" s="11">
        <v>120</v>
      </c>
      <c r="F37" s="2">
        <v>1</v>
      </c>
      <c r="G37" s="11">
        <v>120</v>
      </c>
    </row>
    <row r="38" spans="1:8">
      <c r="A38" s="135"/>
      <c r="B38" s="1" t="s">
        <v>13</v>
      </c>
      <c r="C38" s="2" t="s">
        <v>14</v>
      </c>
      <c r="D38" s="2">
        <v>1</v>
      </c>
      <c r="E38" s="11">
        <v>120</v>
      </c>
      <c r="F38" s="2">
        <v>1</v>
      </c>
      <c r="G38" s="11">
        <v>120</v>
      </c>
    </row>
    <row r="39" spans="1:8">
      <c r="A39" s="3">
        <v>26</v>
      </c>
      <c r="B39" s="1" t="s">
        <v>15</v>
      </c>
      <c r="C39" s="2" t="s">
        <v>14</v>
      </c>
      <c r="D39" s="2">
        <v>56</v>
      </c>
      <c r="E39" s="11">
        <v>4</v>
      </c>
      <c r="F39" s="2">
        <v>12</v>
      </c>
      <c r="G39" s="11">
        <v>2688</v>
      </c>
    </row>
    <row r="40" spans="1:8">
      <c r="A40" s="3">
        <v>27</v>
      </c>
      <c r="B40" s="1" t="s">
        <v>16</v>
      </c>
      <c r="C40" s="2" t="s">
        <v>14</v>
      </c>
      <c r="D40" s="2">
        <v>75</v>
      </c>
      <c r="E40" s="11">
        <v>50</v>
      </c>
      <c r="F40" s="2">
        <v>1</v>
      </c>
      <c r="G40" s="11">
        <v>3750</v>
      </c>
    </row>
    <row r="41" spans="1:8">
      <c r="A41" s="3">
        <v>28</v>
      </c>
      <c r="B41" s="1" t="s">
        <v>41</v>
      </c>
      <c r="C41" s="2" t="s">
        <v>14</v>
      </c>
      <c r="D41" s="2">
        <v>56</v>
      </c>
      <c r="E41" s="11">
        <v>40</v>
      </c>
      <c r="F41" s="2">
        <v>1</v>
      </c>
      <c r="G41" s="11">
        <v>2240</v>
      </c>
    </row>
    <row r="42" spans="1:8">
      <c r="A42" s="3">
        <v>29</v>
      </c>
      <c r="B42" s="1" t="s">
        <v>114</v>
      </c>
      <c r="C42" s="2" t="s">
        <v>14</v>
      </c>
      <c r="D42" s="2">
        <v>4</v>
      </c>
      <c r="E42" s="11">
        <v>50</v>
      </c>
      <c r="F42" s="2">
        <v>12</v>
      </c>
      <c r="G42" s="11">
        <v>2400</v>
      </c>
    </row>
    <row r="43" spans="1:8" ht="25.5">
      <c r="A43" s="3">
        <v>30</v>
      </c>
      <c r="B43" s="1" t="s">
        <v>33</v>
      </c>
      <c r="C43" s="2" t="s">
        <v>5</v>
      </c>
      <c r="D43" s="2">
        <v>28.65</v>
      </c>
      <c r="E43" s="11">
        <v>0.17</v>
      </c>
      <c r="F43" s="2">
        <v>12</v>
      </c>
      <c r="G43" s="11">
        <v>5844.6</v>
      </c>
    </row>
    <row r="44" spans="1:8" ht="25.5">
      <c r="A44" s="3">
        <v>31</v>
      </c>
      <c r="B44" s="1" t="s">
        <v>34</v>
      </c>
      <c r="C44" s="2" t="s">
        <v>5</v>
      </c>
      <c r="D44" s="2">
        <v>57.81</v>
      </c>
      <c r="E44" s="11">
        <v>0.11</v>
      </c>
      <c r="F44" s="2">
        <v>12</v>
      </c>
      <c r="G44" s="11">
        <v>7630.92</v>
      </c>
    </row>
    <row r="45" spans="1:8" ht="25.5">
      <c r="A45" s="3">
        <v>32</v>
      </c>
      <c r="B45" s="1" t="s">
        <v>35</v>
      </c>
      <c r="C45" s="2" t="s">
        <v>17</v>
      </c>
      <c r="D45" s="2">
        <v>3.77</v>
      </c>
      <c r="E45" s="11">
        <v>700</v>
      </c>
      <c r="F45" s="2">
        <v>12</v>
      </c>
      <c r="G45" s="11">
        <v>31668</v>
      </c>
    </row>
    <row r="46" spans="1:8" ht="25.5">
      <c r="A46" s="3">
        <v>33</v>
      </c>
      <c r="B46" s="1" t="s">
        <v>36</v>
      </c>
      <c r="C46" s="2" t="s">
        <v>17</v>
      </c>
      <c r="D46" s="2">
        <v>5.83</v>
      </c>
      <c r="E46" s="11">
        <v>500</v>
      </c>
      <c r="F46" s="2">
        <v>12</v>
      </c>
      <c r="G46" s="11">
        <v>34980</v>
      </c>
    </row>
    <row r="47" spans="1:8" ht="25.5">
      <c r="A47" s="3">
        <v>34</v>
      </c>
      <c r="B47" s="1" t="s">
        <v>37</v>
      </c>
      <c r="C47" s="2" t="s">
        <v>17</v>
      </c>
      <c r="D47" s="2">
        <v>0.87</v>
      </c>
      <c r="E47" s="11">
        <v>300</v>
      </c>
      <c r="F47" s="2">
        <v>12</v>
      </c>
      <c r="G47" s="11">
        <v>3132</v>
      </c>
    </row>
    <row r="48" spans="1:8">
      <c r="A48" s="3"/>
      <c r="B48" s="1"/>
      <c r="C48" s="2"/>
      <c r="D48" s="2"/>
      <c r="E48" s="11"/>
      <c r="F48" s="2"/>
      <c r="G48" s="15">
        <f>SUM(G9:G47)</f>
        <v>309340.87</v>
      </c>
      <c r="H48" s="28"/>
    </row>
    <row r="49" spans="1:7">
      <c r="A49" s="3"/>
      <c r="B49" s="1"/>
      <c r="C49" s="2"/>
      <c r="D49" s="2"/>
      <c r="E49" s="11"/>
      <c r="F49" s="2"/>
    </row>
    <row r="50" spans="1:7">
      <c r="A50" s="3">
        <v>35</v>
      </c>
      <c r="B50" s="1" t="s">
        <v>20</v>
      </c>
      <c r="C50" s="2" t="s">
        <v>5</v>
      </c>
      <c r="D50" s="2">
        <v>26.87</v>
      </c>
      <c r="E50" s="11">
        <v>0.18</v>
      </c>
      <c r="F50" s="2">
        <v>70</v>
      </c>
      <c r="G50" s="11">
        <v>33856.199999999997</v>
      </c>
    </row>
    <row r="51" spans="1:7">
      <c r="A51" s="3"/>
      <c r="B51" s="1"/>
      <c r="C51" s="2"/>
      <c r="D51" s="2"/>
      <c r="E51" s="11"/>
      <c r="F51" s="2"/>
      <c r="G51" s="15">
        <f>SUM(G48:G50)</f>
        <v>343197.07</v>
      </c>
    </row>
  </sheetData>
  <mergeCells count="7">
    <mergeCell ref="A1:G1"/>
    <mergeCell ref="A33:A3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0"/>
  <sheetViews>
    <sheetView view="pageBreakPreview" zoomScaleNormal="100" zoomScaleSheetLayoutView="100" workbookViewId="0">
      <selection activeCell="A3" sqref="A3:G3"/>
    </sheetView>
  </sheetViews>
  <sheetFormatPr defaultRowHeight="14.25"/>
  <cols>
    <col min="1" max="1" width="3.5" customWidth="1"/>
    <col min="2" max="2" width="54.25" customWidth="1"/>
    <col min="7" max="7" width="11.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>
      <c r="A4" s="138" t="s">
        <v>184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6" t="s">
        <v>122</v>
      </c>
    </row>
    <row r="9" spans="1:7" ht="25.5">
      <c r="A9" s="3">
        <v>1</v>
      </c>
      <c r="B9" s="1" t="s">
        <v>62</v>
      </c>
      <c r="C9" s="2" t="s">
        <v>5</v>
      </c>
      <c r="D9" s="2">
        <v>392.24</v>
      </c>
      <c r="E9" s="2">
        <v>0.28000000000000003</v>
      </c>
      <c r="F9" s="2">
        <v>5</v>
      </c>
      <c r="G9" s="22">
        <v>54913.599999999999</v>
      </c>
    </row>
    <row r="10" spans="1:7" ht="25.5">
      <c r="A10" s="3">
        <v>2</v>
      </c>
      <c r="B10" s="1" t="s">
        <v>52</v>
      </c>
      <c r="C10" s="2" t="s">
        <v>5</v>
      </c>
      <c r="D10" s="2">
        <v>354.52</v>
      </c>
      <c r="E10" s="2">
        <v>0.28000000000000003</v>
      </c>
      <c r="F10" s="2">
        <v>3</v>
      </c>
      <c r="G10" s="16">
        <v>29779.68</v>
      </c>
    </row>
    <row r="11" spans="1:7" ht="25.5">
      <c r="A11" s="3">
        <v>3</v>
      </c>
      <c r="B11" s="1" t="s">
        <v>56</v>
      </c>
      <c r="C11" s="2" t="s">
        <v>5</v>
      </c>
      <c r="D11" s="2">
        <v>392.24</v>
      </c>
      <c r="E11" s="18">
        <v>0.17</v>
      </c>
      <c r="F11" s="2">
        <v>1</v>
      </c>
      <c r="G11" s="22">
        <v>6668.08</v>
      </c>
    </row>
    <row r="12" spans="1:7" ht="25.5">
      <c r="A12" s="3">
        <v>4</v>
      </c>
      <c r="B12" s="1" t="s">
        <v>57</v>
      </c>
      <c r="C12" s="2" t="s">
        <v>5</v>
      </c>
      <c r="D12" s="2">
        <v>392.24</v>
      </c>
      <c r="E12" s="18">
        <v>0.13</v>
      </c>
      <c r="F12" s="2">
        <v>2</v>
      </c>
      <c r="G12" s="22">
        <v>10198.24</v>
      </c>
    </row>
    <row r="13" spans="1:7">
      <c r="A13" s="3">
        <v>5</v>
      </c>
      <c r="B13" s="1" t="s">
        <v>21</v>
      </c>
      <c r="C13" s="2" t="s">
        <v>5</v>
      </c>
      <c r="D13" s="2">
        <v>1</v>
      </c>
      <c r="E13" s="11">
        <v>2</v>
      </c>
      <c r="F13" s="2">
        <v>1</v>
      </c>
      <c r="G13" s="22">
        <v>200</v>
      </c>
    </row>
    <row r="14" spans="1:7" ht="25.5">
      <c r="A14" s="3">
        <v>6</v>
      </c>
      <c r="B14" s="1" t="s">
        <v>58</v>
      </c>
      <c r="C14" s="2" t="s">
        <v>5</v>
      </c>
      <c r="D14" s="2">
        <v>392.24</v>
      </c>
      <c r="E14" s="18">
        <v>0.12</v>
      </c>
      <c r="F14" s="2">
        <v>3</v>
      </c>
      <c r="G14" s="22">
        <v>14120.64</v>
      </c>
    </row>
    <row r="15" spans="1:7" ht="25.5">
      <c r="A15" s="3">
        <v>7</v>
      </c>
      <c r="B15" s="1" t="s">
        <v>53</v>
      </c>
      <c r="C15" s="2" t="s">
        <v>5</v>
      </c>
      <c r="D15" s="2">
        <v>354.52</v>
      </c>
      <c r="E15" s="18">
        <v>0.16</v>
      </c>
      <c r="F15" s="2">
        <v>1</v>
      </c>
      <c r="G15" s="22">
        <v>5672.32</v>
      </c>
    </row>
    <row r="16" spans="1:7">
      <c r="A16" s="3">
        <v>8</v>
      </c>
      <c r="B16" s="1" t="s">
        <v>22</v>
      </c>
      <c r="C16" s="2" t="s">
        <v>5</v>
      </c>
      <c r="D16" s="2">
        <v>26.47</v>
      </c>
      <c r="E16" s="11">
        <v>0.15</v>
      </c>
      <c r="F16" s="2">
        <v>8</v>
      </c>
      <c r="G16" s="22">
        <v>3176.4</v>
      </c>
    </row>
    <row r="17" spans="1:7">
      <c r="A17" s="3">
        <v>9</v>
      </c>
      <c r="B17" s="1" t="s">
        <v>23</v>
      </c>
      <c r="C17" s="2" t="s">
        <v>14</v>
      </c>
      <c r="D17" s="2">
        <v>200</v>
      </c>
      <c r="E17" s="11">
        <v>5</v>
      </c>
      <c r="F17" s="2">
        <v>1</v>
      </c>
      <c r="G17" s="22">
        <v>1000</v>
      </c>
    </row>
    <row r="18" spans="1:7">
      <c r="A18" s="3">
        <v>10</v>
      </c>
      <c r="B18" s="1" t="s">
        <v>24</v>
      </c>
      <c r="C18" s="2" t="s">
        <v>14</v>
      </c>
      <c r="D18" s="2">
        <v>150</v>
      </c>
      <c r="E18" s="11">
        <v>10</v>
      </c>
      <c r="F18" s="2">
        <v>12</v>
      </c>
      <c r="G18" s="22">
        <v>18000</v>
      </c>
    </row>
    <row r="19" spans="1:7">
      <c r="A19" s="3">
        <v>11</v>
      </c>
      <c r="B19" s="1" t="s">
        <v>25</v>
      </c>
      <c r="C19" s="2" t="s">
        <v>14</v>
      </c>
      <c r="D19" s="2">
        <v>75</v>
      </c>
      <c r="E19" s="11">
        <v>40</v>
      </c>
      <c r="F19" s="2">
        <v>1</v>
      </c>
      <c r="G19" s="22">
        <v>3000</v>
      </c>
    </row>
    <row r="20" spans="1:7">
      <c r="A20" s="3">
        <v>12</v>
      </c>
      <c r="B20" s="1" t="s">
        <v>26</v>
      </c>
      <c r="C20" s="2" t="s">
        <v>27</v>
      </c>
      <c r="D20" s="2">
        <v>10.1</v>
      </c>
      <c r="E20" s="11">
        <v>0.8</v>
      </c>
      <c r="F20" s="2">
        <v>8</v>
      </c>
      <c r="G20" s="22">
        <v>646.4</v>
      </c>
    </row>
    <row r="21" spans="1:7">
      <c r="A21" s="3">
        <v>13</v>
      </c>
      <c r="B21" s="1" t="s">
        <v>28</v>
      </c>
      <c r="C21" s="2" t="s">
        <v>27</v>
      </c>
      <c r="D21" s="2">
        <v>10.1</v>
      </c>
      <c r="E21" s="11">
        <v>1.7</v>
      </c>
      <c r="F21" s="2">
        <v>2</v>
      </c>
      <c r="G21" s="22">
        <v>343.4</v>
      </c>
    </row>
    <row r="22" spans="1:7">
      <c r="A22" s="3">
        <v>14</v>
      </c>
      <c r="B22" s="1" t="s">
        <v>29</v>
      </c>
      <c r="C22" s="2" t="s">
        <v>5</v>
      </c>
      <c r="D22" s="2">
        <v>14.16</v>
      </c>
      <c r="E22" s="11">
        <v>0.4</v>
      </c>
      <c r="F22" s="2">
        <v>8</v>
      </c>
      <c r="G22" s="22">
        <v>4531.2</v>
      </c>
    </row>
    <row r="23" spans="1:7">
      <c r="A23" s="3">
        <v>15</v>
      </c>
      <c r="B23" s="1" t="s">
        <v>42</v>
      </c>
      <c r="C23" s="2" t="s">
        <v>14</v>
      </c>
      <c r="D23" s="2">
        <v>50</v>
      </c>
      <c r="E23" s="11">
        <v>45</v>
      </c>
      <c r="F23" s="2">
        <v>1</v>
      </c>
      <c r="G23" s="22">
        <v>2250</v>
      </c>
    </row>
    <row r="24" spans="1:7">
      <c r="A24" s="3">
        <v>16</v>
      </c>
      <c r="B24" s="1" t="s">
        <v>43</v>
      </c>
      <c r="C24" s="2" t="s">
        <v>14</v>
      </c>
      <c r="D24" s="2">
        <v>100</v>
      </c>
      <c r="E24" s="11">
        <v>5</v>
      </c>
      <c r="F24" s="2">
        <v>1</v>
      </c>
      <c r="G24" s="22">
        <v>500</v>
      </c>
    </row>
    <row r="25" spans="1:7">
      <c r="A25" s="3">
        <v>17</v>
      </c>
      <c r="B25" s="1" t="s">
        <v>31</v>
      </c>
      <c r="C25" s="2" t="s">
        <v>14</v>
      </c>
      <c r="D25" s="2">
        <v>100</v>
      </c>
      <c r="E25" s="11">
        <v>5</v>
      </c>
      <c r="F25" s="2">
        <v>1</v>
      </c>
      <c r="G25" s="22">
        <v>500</v>
      </c>
    </row>
    <row r="26" spans="1:7">
      <c r="A26" s="3">
        <v>18</v>
      </c>
      <c r="B26" s="1" t="s">
        <v>32</v>
      </c>
      <c r="C26" s="2" t="s">
        <v>18</v>
      </c>
      <c r="D26" s="2">
        <v>50</v>
      </c>
      <c r="E26" s="11">
        <v>5</v>
      </c>
      <c r="F26" s="2">
        <v>1</v>
      </c>
      <c r="G26" s="22">
        <v>250</v>
      </c>
    </row>
    <row r="27" spans="1:7">
      <c r="A27" s="3">
        <v>19</v>
      </c>
      <c r="B27" s="1" t="s">
        <v>59</v>
      </c>
      <c r="C27" s="2" t="s">
        <v>14</v>
      </c>
      <c r="D27" s="2">
        <v>7</v>
      </c>
      <c r="E27" s="11">
        <v>100</v>
      </c>
      <c r="F27" s="2">
        <v>12</v>
      </c>
      <c r="G27" s="22">
        <v>8400</v>
      </c>
    </row>
    <row r="28" spans="1:7" ht="25.5">
      <c r="A28" s="3">
        <v>20</v>
      </c>
      <c r="B28" s="1" t="s">
        <v>39</v>
      </c>
      <c r="C28" s="2" t="s">
        <v>7</v>
      </c>
      <c r="D28" s="7">
        <v>255.2</v>
      </c>
      <c r="E28" s="12">
        <v>35</v>
      </c>
      <c r="F28" s="2">
        <v>1</v>
      </c>
      <c r="G28" s="22">
        <v>8932</v>
      </c>
    </row>
    <row r="29" spans="1:7">
      <c r="A29" s="3">
        <v>21</v>
      </c>
      <c r="B29" s="1" t="s">
        <v>44</v>
      </c>
      <c r="C29" s="2" t="s">
        <v>7</v>
      </c>
      <c r="D29" s="7">
        <v>12.4</v>
      </c>
      <c r="E29" s="12">
        <v>35</v>
      </c>
      <c r="F29" s="2">
        <v>1</v>
      </c>
      <c r="G29" s="22">
        <v>434</v>
      </c>
    </row>
    <row r="30" spans="1:7">
      <c r="A30" s="3">
        <v>22</v>
      </c>
      <c r="B30" s="1" t="s">
        <v>40</v>
      </c>
      <c r="C30" s="2" t="s">
        <v>7</v>
      </c>
      <c r="D30" s="7">
        <v>255.2</v>
      </c>
      <c r="E30" s="12">
        <v>70</v>
      </c>
      <c r="F30" s="2">
        <v>1</v>
      </c>
      <c r="G30" s="22">
        <v>17864</v>
      </c>
    </row>
    <row r="31" spans="1:7">
      <c r="A31" s="3">
        <v>23</v>
      </c>
      <c r="B31" s="1" t="s">
        <v>45</v>
      </c>
      <c r="C31" s="2" t="s">
        <v>7</v>
      </c>
      <c r="D31" s="7">
        <v>12.4</v>
      </c>
      <c r="E31" s="12">
        <v>70</v>
      </c>
      <c r="F31" s="2">
        <v>1</v>
      </c>
      <c r="G31" s="22">
        <v>868</v>
      </c>
    </row>
    <row r="32" spans="1:7">
      <c r="A32" s="133">
        <v>24</v>
      </c>
      <c r="B32" s="1" t="s">
        <v>8</v>
      </c>
      <c r="C32" s="2"/>
      <c r="D32" s="2"/>
      <c r="E32" s="11"/>
      <c r="F32" s="2"/>
      <c r="G32" s="22"/>
    </row>
    <row r="33" spans="1:8">
      <c r="A33" s="134"/>
      <c r="B33" s="1" t="s">
        <v>12</v>
      </c>
      <c r="C33" s="2" t="s">
        <v>14</v>
      </c>
      <c r="D33" s="2">
        <v>1</v>
      </c>
      <c r="E33" s="11">
        <v>300</v>
      </c>
      <c r="F33" s="2">
        <v>2</v>
      </c>
      <c r="G33" s="22">
        <v>600</v>
      </c>
    </row>
    <row r="34" spans="1:8">
      <c r="A34" s="134"/>
      <c r="B34" s="1" t="s">
        <v>9</v>
      </c>
      <c r="C34" s="2" t="s">
        <v>14</v>
      </c>
      <c r="D34" s="2">
        <v>1</v>
      </c>
      <c r="E34" s="11">
        <v>50</v>
      </c>
      <c r="F34" s="2">
        <v>1</v>
      </c>
      <c r="G34" s="22">
        <v>50</v>
      </c>
    </row>
    <row r="35" spans="1:8">
      <c r="A35" s="134"/>
      <c r="B35" s="1" t="s">
        <v>10</v>
      </c>
      <c r="C35" s="2" t="s">
        <v>14</v>
      </c>
      <c r="D35" s="2">
        <v>1</v>
      </c>
      <c r="E35" s="11">
        <v>80</v>
      </c>
      <c r="F35" s="2">
        <v>1</v>
      </c>
      <c r="G35" s="22">
        <v>80</v>
      </c>
    </row>
    <row r="36" spans="1:8">
      <c r="A36" s="134"/>
      <c r="B36" s="1" t="s">
        <v>11</v>
      </c>
      <c r="C36" s="2" t="s">
        <v>14</v>
      </c>
      <c r="D36" s="2">
        <v>1</v>
      </c>
      <c r="E36" s="11">
        <v>120</v>
      </c>
      <c r="F36" s="2">
        <v>1</v>
      </c>
      <c r="G36" s="22">
        <v>120</v>
      </c>
    </row>
    <row r="37" spans="1:8">
      <c r="A37" s="135"/>
      <c r="B37" s="1" t="s">
        <v>13</v>
      </c>
      <c r="C37" s="2" t="s">
        <v>14</v>
      </c>
      <c r="D37" s="2">
        <v>1</v>
      </c>
      <c r="E37" s="11">
        <v>120</v>
      </c>
      <c r="F37" s="2">
        <v>1</v>
      </c>
      <c r="G37" s="22">
        <v>120</v>
      </c>
    </row>
    <row r="38" spans="1:8">
      <c r="A38" s="3">
        <v>25</v>
      </c>
      <c r="B38" s="1" t="s">
        <v>15</v>
      </c>
      <c r="C38" s="2" t="s">
        <v>14</v>
      </c>
      <c r="D38" s="2">
        <v>51</v>
      </c>
      <c r="E38" s="11">
        <v>20</v>
      </c>
      <c r="F38" s="2">
        <v>12</v>
      </c>
      <c r="G38" s="22">
        <v>12240</v>
      </c>
    </row>
    <row r="39" spans="1:8">
      <c r="A39" s="3">
        <v>26</v>
      </c>
      <c r="B39" s="1" t="s">
        <v>16</v>
      </c>
      <c r="C39" s="2" t="s">
        <v>14</v>
      </c>
      <c r="D39" s="2">
        <v>75</v>
      </c>
      <c r="E39" s="11">
        <v>50</v>
      </c>
      <c r="F39" s="2">
        <v>1</v>
      </c>
      <c r="G39" s="22">
        <v>3750</v>
      </c>
    </row>
    <row r="40" spans="1:8">
      <c r="A40" s="3">
        <v>27</v>
      </c>
      <c r="B40" s="1" t="s">
        <v>41</v>
      </c>
      <c r="C40" s="2" t="s">
        <v>14</v>
      </c>
      <c r="D40" s="2">
        <v>51</v>
      </c>
      <c r="E40" s="11">
        <v>40</v>
      </c>
      <c r="F40" s="2">
        <v>1</v>
      </c>
      <c r="G40" s="22">
        <v>2040</v>
      </c>
    </row>
    <row r="41" spans="1:8">
      <c r="A41" s="3">
        <v>28</v>
      </c>
      <c r="B41" s="1" t="s">
        <v>114</v>
      </c>
      <c r="C41" s="2" t="s">
        <v>14</v>
      </c>
      <c r="D41" s="2">
        <v>13</v>
      </c>
      <c r="E41" s="11">
        <v>30</v>
      </c>
      <c r="F41" s="2">
        <v>12</v>
      </c>
      <c r="G41" s="22">
        <v>4680</v>
      </c>
    </row>
    <row r="42" spans="1:8" ht="25.5">
      <c r="A42" s="3">
        <v>29</v>
      </c>
      <c r="B42" s="1" t="s">
        <v>33</v>
      </c>
      <c r="C42" s="2" t="s">
        <v>5</v>
      </c>
      <c r="D42" s="2">
        <v>6.75</v>
      </c>
      <c r="E42" s="11">
        <v>0.25</v>
      </c>
      <c r="F42" s="2">
        <v>12</v>
      </c>
      <c r="G42" s="22">
        <v>2025</v>
      </c>
    </row>
    <row r="43" spans="1:8">
      <c r="A43" s="3">
        <v>30</v>
      </c>
      <c r="B43" s="1" t="s">
        <v>34</v>
      </c>
      <c r="C43" s="2" t="s">
        <v>5</v>
      </c>
      <c r="D43" s="2">
        <v>27.28</v>
      </c>
      <c r="E43" s="11">
        <v>0.17</v>
      </c>
      <c r="F43" s="2">
        <v>12</v>
      </c>
      <c r="G43" s="22">
        <v>5565.12</v>
      </c>
    </row>
    <row r="44" spans="1:8">
      <c r="A44" s="3">
        <v>31</v>
      </c>
      <c r="B44" s="1" t="s">
        <v>35</v>
      </c>
      <c r="C44" s="2" t="s">
        <v>17</v>
      </c>
      <c r="D44" s="2">
        <v>1.53</v>
      </c>
      <c r="E44" s="11">
        <v>700</v>
      </c>
      <c r="F44" s="2">
        <v>12</v>
      </c>
      <c r="G44" s="22">
        <v>12852</v>
      </c>
    </row>
    <row r="45" spans="1:8">
      <c r="A45" s="3">
        <v>32</v>
      </c>
      <c r="B45" s="1" t="s">
        <v>36</v>
      </c>
      <c r="C45" s="2" t="s">
        <v>17</v>
      </c>
      <c r="D45" s="2">
        <v>3.07</v>
      </c>
      <c r="E45" s="11">
        <v>500</v>
      </c>
      <c r="F45" s="2">
        <v>12</v>
      </c>
      <c r="G45" s="22">
        <v>18420</v>
      </c>
    </row>
    <row r="46" spans="1:8">
      <c r="A46" s="3">
        <v>33</v>
      </c>
      <c r="B46" s="1" t="s">
        <v>37</v>
      </c>
      <c r="C46" s="2" t="s">
        <v>17</v>
      </c>
      <c r="D46" s="2">
        <v>3.76</v>
      </c>
      <c r="E46" s="11">
        <v>300</v>
      </c>
      <c r="F46" s="2">
        <v>12</v>
      </c>
      <c r="G46" s="22">
        <v>13536</v>
      </c>
    </row>
    <row r="47" spans="1:8" ht="15">
      <c r="A47" s="3"/>
      <c r="B47" s="1"/>
      <c r="C47" s="2"/>
      <c r="D47" s="2"/>
      <c r="E47" s="11"/>
      <c r="F47" s="2"/>
      <c r="G47" s="23">
        <f>SUM(G9:G46)</f>
        <v>268326.07999999996</v>
      </c>
      <c r="H47" s="28"/>
    </row>
    <row r="48" spans="1:8">
      <c r="A48" s="3">
        <v>34</v>
      </c>
      <c r="B48" s="1" t="s">
        <v>20</v>
      </c>
      <c r="C48" s="2" t="s">
        <v>5</v>
      </c>
      <c r="D48" s="2">
        <v>27.71</v>
      </c>
      <c r="E48" s="11">
        <v>0.18</v>
      </c>
      <c r="F48" s="2">
        <v>70</v>
      </c>
      <c r="G48" s="22">
        <v>34914.6</v>
      </c>
    </row>
    <row r="49" spans="1:7" ht="15">
      <c r="A49" s="3"/>
      <c r="B49" s="1"/>
      <c r="C49" s="2"/>
      <c r="D49" s="2"/>
      <c r="E49" s="11"/>
      <c r="F49" s="2"/>
      <c r="G49" s="23">
        <f>SUM(G47:G48)</f>
        <v>303240.67999999993</v>
      </c>
    </row>
    <row r="50" spans="1:7">
      <c r="A50" s="3"/>
      <c r="B50" s="1"/>
      <c r="C50" s="2"/>
      <c r="D50" s="2"/>
      <c r="E50" s="11"/>
      <c r="F50" s="2"/>
      <c r="G50" s="22"/>
    </row>
  </sheetData>
  <mergeCells count="7">
    <mergeCell ref="A1:G1"/>
    <mergeCell ref="A32:A37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6"/>
  <sheetViews>
    <sheetView view="pageBreakPreview" topLeftCell="A2" zoomScaleNormal="100" zoomScaleSheetLayoutView="100" workbookViewId="0">
      <selection activeCell="A2" sqref="A1:XFD1048576"/>
    </sheetView>
  </sheetViews>
  <sheetFormatPr defaultRowHeight="14.25"/>
  <cols>
    <col min="1" max="1" width="3.5" customWidth="1"/>
    <col min="2" max="2" width="54.25" customWidth="1"/>
    <col min="7" max="7" width="10.75" customWidth="1"/>
  </cols>
  <sheetData>
    <row r="1" spans="1:9">
      <c r="A1" s="132" t="s">
        <v>117</v>
      </c>
      <c r="B1" s="132"/>
      <c r="C1" s="132"/>
      <c r="D1" s="132"/>
      <c r="E1" s="132"/>
      <c r="F1" s="132"/>
      <c r="G1" s="132"/>
    </row>
    <row r="2" spans="1:9" ht="15.75">
      <c r="A2" s="136" t="s">
        <v>115</v>
      </c>
      <c r="B2" s="136"/>
      <c r="C2" s="136"/>
      <c r="D2" s="136"/>
      <c r="E2" s="136"/>
      <c r="F2" s="136"/>
      <c r="G2" s="136"/>
    </row>
    <row r="3" spans="1:9">
      <c r="A3" s="137" t="s">
        <v>116</v>
      </c>
      <c r="B3" s="137"/>
      <c r="C3" s="137"/>
      <c r="D3" s="137"/>
      <c r="E3" s="137"/>
      <c r="F3" s="137"/>
      <c r="G3" s="137"/>
    </row>
    <row r="4" spans="1:9">
      <c r="A4" s="138" t="s">
        <v>186</v>
      </c>
      <c r="B4" s="138"/>
      <c r="C4" s="138"/>
      <c r="D4" s="138"/>
      <c r="E4" s="138"/>
      <c r="F4" s="138"/>
      <c r="G4" s="138"/>
    </row>
    <row r="5" spans="1:9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9" ht="15">
      <c r="A6" s="142"/>
      <c r="B6" s="142"/>
      <c r="C6" s="142"/>
      <c r="D6" s="142"/>
      <c r="E6" s="142"/>
      <c r="F6" s="142"/>
      <c r="G6" s="142"/>
    </row>
    <row r="7" spans="1:9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9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126</v>
      </c>
      <c r="G8" s="1" t="s">
        <v>122</v>
      </c>
    </row>
    <row r="9" spans="1:9" ht="25.5">
      <c r="A9" s="3">
        <v>1</v>
      </c>
      <c r="B9" s="1" t="s">
        <v>120</v>
      </c>
      <c r="C9" s="2" t="s">
        <v>5</v>
      </c>
      <c r="D9" s="8">
        <v>554.47</v>
      </c>
      <c r="E9" s="25">
        <v>0.24</v>
      </c>
      <c r="F9" s="2">
        <v>7</v>
      </c>
      <c r="G9" s="2">
        <v>93150.96</v>
      </c>
      <c r="I9">
        <f>'[1]zadanie 6'!$E$54</f>
        <v>115928.5</v>
      </c>
    </row>
    <row r="10" spans="1:9" ht="26.25" customHeight="1">
      <c r="A10" s="3">
        <v>2</v>
      </c>
      <c r="B10" s="1" t="s">
        <v>65</v>
      </c>
      <c r="C10" s="2" t="s">
        <v>5</v>
      </c>
      <c r="D10" s="2">
        <v>323.27</v>
      </c>
      <c r="E10" s="19">
        <v>0.24</v>
      </c>
      <c r="F10" s="2">
        <v>5</v>
      </c>
      <c r="G10" s="11">
        <v>38792.400000000001</v>
      </c>
      <c r="I10">
        <v>1159.28</v>
      </c>
    </row>
    <row r="11" spans="1:9" ht="25.5">
      <c r="A11" s="3">
        <v>3</v>
      </c>
      <c r="B11" s="1" t="s">
        <v>52</v>
      </c>
      <c r="C11" s="2" t="s">
        <v>5</v>
      </c>
      <c r="D11" s="8">
        <v>281.5</v>
      </c>
      <c r="E11" s="25">
        <v>0.24</v>
      </c>
      <c r="F11" s="2">
        <v>3</v>
      </c>
      <c r="G11" s="11">
        <v>20268</v>
      </c>
      <c r="I11">
        <f>D9</f>
        <v>554.47</v>
      </c>
    </row>
    <row r="12" spans="1:9" ht="25.5">
      <c r="A12" s="3">
        <v>4</v>
      </c>
      <c r="B12" s="1" t="s">
        <v>51</v>
      </c>
      <c r="C12" s="2" t="s">
        <v>5</v>
      </c>
      <c r="D12" s="8">
        <f>D9+D10</f>
        <v>877.74</v>
      </c>
      <c r="E12" s="14">
        <v>0.1</v>
      </c>
      <c r="F12" s="2">
        <v>1</v>
      </c>
      <c r="G12" s="11">
        <v>8777.4</v>
      </c>
      <c r="I12">
        <f>D10</f>
        <v>323.27</v>
      </c>
    </row>
    <row r="13" spans="1:9" ht="25.5">
      <c r="A13" s="3">
        <v>5</v>
      </c>
      <c r="B13" s="1" t="s">
        <v>50</v>
      </c>
      <c r="C13" s="2" t="s">
        <v>5</v>
      </c>
      <c r="D13" s="8">
        <f>D9+D10</f>
        <v>877.74</v>
      </c>
      <c r="E13" s="14">
        <v>0.06</v>
      </c>
      <c r="F13" s="2">
        <v>2</v>
      </c>
      <c r="G13" s="11">
        <v>10532.88</v>
      </c>
      <c r="I13">
        <f>I10-I11-I12</f>
        <v>281.53999999999996</v>
      </c>
    </row>
    <row r="14" spans="1:9">
      <c r="A14" s="3">
        <v>6</v>
      </c>
      <c r="B14" s="1" t="s">
        <v>21</v>
      </c>
      <c r="C14" s="2" t="s">
        <v>5</v>
      </c>
      <c r="D14" s="2">
        <v>1</v>
      </c>
      <c r="E14" s="11">
        <v>100</v>
      </c>
      <c r="F14" s="2">
        <v>1</v>
      </c>
      <c r="G14" s="11">
        <v>100</v>
      </c>
    </row>
    <row r="15" spans="1:9" ht="25.5">
      <c r="A15" s="3">
        <v>7</v>
      </c>
      <c r="B15" s="1" t="s">
        <v>46</v>
      </c>
      <c r="C15" s="2" t="s">
        <v>5</v>
      </c>
      <c r="D15" s="2">
        <f>D9+D10</f>
        <v>877.74</v>
      </c>
      <c r="E15" s="11">
        <v>0.14000000000000001</v>
      </c>
      <c r="F15" s="2">
        <v>3</v>
      </c>
      <c r="G15" s="11">
        <v>36865.08</v>
      </c>
    </row>
    <row r="16" spans="1:9" ht="25.5">
      <c r="A16" s="3">
        <v>8</v>
      </c>
      <c r="B16" s="1" t="s">
        <v>53</v>
      </c>
      <c r="C16" s="2" t="s">
        <v>5</v>
      </c>
      <c r="D16" s="18">
        <f>D11</f>
        <v>281.5</v>
      </c>
      <c r="E16" s="18">
        <v>0.2</v>
      </c>
      <c r="F16" s="2">
        <v>1</v>
      </c>
      <c r="G16" s="11">
        <v>5630</v>
      </c>
    </row>
    <row r="17" spans="1:7">
      <c r="A17" s="3">
        <v>9</v>
      </c>
      <c r="B17" s="1" t="s">
        <v>22</v>
      </c>
      <c r="C17" s="2" t="s">
        <v>5</v>
      </c>
      <c r="D17" s="2">
        <v>36.28</v>
      </c>
      <c r="E17" s="11">
        <v>0.15</v>
      </c>
      <c r="F17" s="2">
        <v>8</v>
      </c>
      <c r="G17" s="11">
        <v>4353.6000000000004</v>
      </c>
    </row>
    <row r="18" spans="1:7">
      <c r="A18" s="3">
        <v>10</v>
      </c>
      <c r="B18" s="1" t="s">
        <v>23</v>
      </c>
      <c r="C18" s="2" t="s">
        <v>14</v>
      </c>
      <c r="D18" s="2">
        <v>100</v>
      </c>
      <c r="E18" s="11">
        <v>4</v>
      </c>
      <c r="F18" s="2">
        <v>1</v>
      </c>
      <c r="G18" s="11">
        <v>400</v>
      </c>
    </row>
    <row r="19" spans="1:7">
      <c r="A19" s="3">
        <v>11</v>
      </c>
      <c r="B19" s="1" t="s">
        <v>24</v>
      </c>
      <c r="C19" s="2" t="s">
        <v>14</v>
      </c>
      <c r="D19" s="2">
        <v>50</v>
      </c>
      <c r="E19" s="11">
        <v>10</v>
      </c>
      <c r="F19" s="2">
        <v>12</v>
      </c>
      <c r="G19" s="11">
        <v>6000</v>
      </c>
    </row>
    <row r="20" spans="1:7">
      <c r="A20" s="3">
        <v>12</v>
      </c>
      <c r="B20" s="1" t="s">
        <v>25</v>
      </c>
      <c r="C20" s="2" t="s">
        <v>14</v>
      </c>
      <c r="D20" s="2">
        <v>150</v>
      </c>
      <c r="E20" s="11">
        <v>40</v>
      </c>
      <c r="F20" s="2">
        <v>1</v>
      </c>
      <c r="G20" s="11">
        <v>6000</v>
      </c>
    </row>
    <row r="21" spans="1:7">
      <c r="A21" s="3">
        <v>13</v>
      </c>
      <c r="B21" s="1" t="s">
        <v>26</v>
      </c>
      <c r="C21" s="2" t="s">
        <v>27</v>
      </c>
      <c r="D21" s="2">
        <v>152.80000000000001</v>
      </c>
      <c r="E21" s="11">
        <v>0.4</v>
      </c>
      <c r="F21" s="2">
        <v>8</v>
      </c>
      <c r="G21" s="11">
        <v>4889.6000000000004</v>
      </c>
    </row>
    <row r="22" spans="1:7">
      <c r="A22" s="3">
        <v>14</v>
      </c>
      <c r="B22" s="1" t="s">
        <v>28</v>
      </c>
      <c r="C22" s="2" t="s">
        <v>27</v>
      </c>
      <c r="D22" s="2">
        <v>152.80000000000001</v>
      </c>
      <c r="E22" s="11">
        <v>1.7</v>
      </c>
      <c r="F22" s="2">
        <v>2</v>
      </c>
      <c r="G22" s="11">
        <v>5195.2</v>
      </c>
    </row>
    <row r="23" spans="1:7">
      <c r="A23" s="3">
        <v>15</v>
      </c>
      <c r="B23" s="1" t="s">
        <v>29</v>
      </c>
      <c r="C23" s="2" t="s">
        <v>5</v>
      </c>
      <c r="D23" s="2">
        <v>14.39</v>
      </c>
      <c r="E23" s="11">
        <v>0.5</v>
      </c>
      <c r="F23" s="2">
        <v>8</v>
      </c>
      <c r="G23" s="11">
        <v>5756</v>
      </c>
    </row>
    <row r="24" spans="1:7">
      <c r="A24" s="3">
        <v>16</v>
      </c>
      <c r="B24" s="1" t="s">
        <v>30</v>
      </c>
      <c r="C24" s="2" t="s">
        <v>5</v>
      </c>
      <c r="D24" s="2">
        <v>13.95</v>
      </c>
      <c r="E24" s="11">
        <v>0.5</v>
      </c>
      <c r="F24" s="2">
        <v>8</v>
      </c>
      <c r="G24" s="11">
        <v>5580</v>
      </c>
    </row>
    <row r="25" spans="1:7">
      <c r="A25" s="3">
        <v>17</v>
      </c>
      <c r="B25" s="1" t="s">
        <v>6</v>
      </c>
      <c r="C25" s="2" t="s">
        <v>5</v>
      </c>
      <c r="D25" s="2">
        <v>0.3</v>
      </c>
      <c r="E25" s="11">
        <v>4</v>
      </c>
      <c r="F25" s="2">
        <v>8</v>
      </c>
      <c r="G25" s="11">
        <v>960</v>
      </c>
    </row>
    <row r="26" spans="1:7" ht="25.5">
      <c r="A26" s="3">
        <v>18</v>
      </c>
      <c r="B26" s="1" t="s">
        <v>63</v>
      </c>
      <c r="C26" s="2" t="s">
        <v>5</v>
      </c>
      <c r="D26" s="2">
        <v>0.3</v>
      </c>
      <c r="E26" s="11">
        <v>80</v>
      </c>
      <c r="F26" s="2">
        <v>1</v>
      </c>
      <c r="G26" s="11">
        <v>2400</v>
      </c>
    </row>
    <row r="27" spans="1:7" ht="63.75">
      <c r="A27" s="3">
        <v>19</v>
      </c>
      <c r="B27" s="1" t="s">
        <v>47</v>
      </c>
      <c r="C27" s="2" t="s">
        <v>5</v>
      </c>
      <c r="D27" s="2">
        <v>0.3</v>
      </c>
      <c r="E27" s="11">
        <v>80</v>
      </c>
      <c r="F27" s="2">
        <v>1</v>
      </c>
      <c r="G27" s="11">
        <v>2400</v>
      </c>
    </row>
    <row r="28" spans="1:7" ht="25.5">
      <c r="A28" s="3">
        <v>20</v>
      </c>
      <c r="B28" s="1" t="s">
        <v>64</v>
      </c>
      <c r="C28" s="2" t="s">
        <v>5</v>
      </c>
      <c r="D28" s="2">
        <v>0.3</v>
      </c>
      <c r="E28" s="11">
        <v>80</v>
      </c>
      <c r="F28" s="2">
        <v>1</v>
      </c>
      <c r="G28" s="11">
        <v>2400</v>
      </c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1">
        <v>45</v>
      </c>
      <c r="F29" s="2">
        <v>1</v>
      </c>
      <c r="G29" s="11">
        <v>4500</v>
      </c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1">
        <v>5</v>
      </c>
      <c r="F30" s="2">
        <v>1</v>
      </c>
      <c r="G30" s="11">
        <v>250</v>
      </c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1">
        <v>5</v>
      </c>
      <c r="F31" s="2">
        <v>1</v>
      </c>
      <c r="G31" s="11">
        <v>250</v>
      </c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1">
        <v>5</v>
      </c>
      <c r="F32" s="2">
        <v>1</v>
      </c>
      <c r="G32" s="11">
        <v>250</v>
      </c>
    </row>
    <row r="33" spans="1:7">
      <c r="A33" s="3">
        <v>25</v>
      </c>
      <c r="B33" s="1" t="s">
        <v>59</v>
      </c>
      <c r="C33" s="2" t="s">
        <v>14</v>
      </c>
      <c r="D33" s="2">
        <v>7</v>
      </c>
      <c r="E33" s="11">
        <v>80</v>
      </c>
      <c r="F33" s="2">
        <v>12</v>
      </c>
      <c r="G33" s="11">
        <v>6720</v>
      </c>
    </row>
    <row r="34" spans="1:7" ht="25.5">
      <c r="A34" s="3">
        <v>26</v>
      </c>
      <c r="B34" s="1" t="s">
        <v>39</v>
      </c>
      <c r="C34" s="2" t="s">
        <v>7</v>
      </c>
      <c r="D34" s="7">
        <v>299.2</v>
      </c>
      <c r="E34" s="12">
        <v>35</v>
      </c>
      <c r="F34" s="2">
        <v>1</v>
      </c>
      <c r="G34" s="11">
        <v>10472</v>
      </c>
    </row>
    <row r="35" spans="1:7">
      <c r="A35" s="3">
        <v>27</v>
      </c>
      <c r="B35" s="1" t="s">
        <v>44</v>
      </c>
      <c r="C35" s="2" t="s">
        <v>7</v>
      </c>
      <c r="D35" s="7">
        <v>20.2</v>
      </c>
      <c r="E35" s="12">
        <v>35</v>
      </c>
      <c r="F35" s="2">
        <v>1</v>
      </c>
      <c r="G35" s="11">
        <v>707</v>
      </c>
    </row>
    <row r="36" spans="1:7">
      <c r="A36" s="3">
        <v>28</v>
      </c>
      <c r="B36" s="1" t="s">
        <v>40</v>
      </c>
      <c r="C36" s="2" t="s">
        <v>7</v>
      </c>
      <c r="D36" s="7">
        <v>299.2</v>
      </c>
      <c r="E36" s="12">
        <v>70</v>
      </c>
      <c r="F36" s="2">
        <v>1</v>
      </c>
      <c r="G36" s="11">
        <v>20944</v>
      </c>
    </row>
    <row r="37" spans="1:7">
      <c r="A37" s="3">
        <v>29</v>
      </c>
      <c r="B37" s="1" t="s">
        <v>45</v>
      </c>
      <c r="C37" s="2" t="s">
        <v>7</v>
      </c>
      <c r="D37" s="7">
        <v>20.2</v>
      </c>
      <c r="E37" s="12">
        <v>70</v>
      </c>
      <c r="F37" s="2">
        <v>1</v>
      </c>
      <c r="G37" s="11">
        <v>1414</v>
      </c>
    </row>
    <row r="38" spans="1:7">
      <c r="A38" s="133">
        <v>30</v>
      </c>
      <c r="B38" s="1" t="s">
        <v>8</v>
      </c>
      <c r="C38" s="2"/>
      <c r="D38" s="2"/>
      <c r="E38" s="11"/>
      <c r="F38" s="2"/>
      <c r="G38" s="11"/>
    </row>
    <row r="39" spans="1:7">
      <c r="A39" s="134"/>
      <c r="B39" s="1" t="s">
        <v>12</v>
      </c>
      <c r="C39" s="2" t="s">
        <v>14</v>
      </c>
      <c r="D39" s="2">
        <v>1</v>
      </c>
      <c r="E39" s="11">
        <v>300</v>
      </c>
      <c r="F39" s="2">
        <v>2</v>
      </c>
      <c r="G39" s="11">
        <v>600</v>
      </c>
    </row>
    <row r="40" spans="1:7">
      <c r="A40" s="134"/>
      <c r="B40" s="1" t="s">
        <v>9</v>
      </c>
      <c r="C40" s="2" t="s">
        <v>14</v>
      </c>
      <c r="D40" s="2">
        <v>1</v>
      </c>
      <c r="E40" s="11">
        <v>50</v>
      </c>
      <c r="F40" s="2">
        <v>1</v>
      </c>
      <c r="G40" s="11">
        <v>50</v>
      </c>
    </row>
    <row r="41" spans="1:7">
      <c r="A41" s="134"/>
      <c r="B41" s="1" t="s">
        <v>10</v>
      </c>
      <c r="C41" s="2" t="s">
        <v>14</v>
      </c>
      <c r="D41" s="2">
        <v>1</v>
      </c>
      <c r="E41" s="11">
        <v>80</v>
      </c>
      <c r="F41" s="2">
        <v>1</v>
      </c>
      <c r="G41" s="11">
        <v>80</v>
      </c>
    </row>
    <row r="42" spans="1:7">
      <c r="A42" s="134"/>
      <c r="B42" s="1" t="s">
        <v>11</v>
      </c>
      <c r="C42" s="2" t="s">
        <v>14</v>
      </c>
      <c r="D42" s="2">
        <v>1</v>
      </c>
      <c r="E42" s="11">
        <v>120</v>
      </c>
      <c r="F42" s="2">
        <v>1</v>
      </c>
      <c r="G42" s="11">
        <v>120</v>
      </c>
    </row>
    <row r="43" spans="1:7">
      <c r="A43" s="135"/>
      <c r="B43" s="1" t="s">
        <v>13</v>
      </c>
      <c r="C43" s="2" t="s">
        <v>14</v>
      </c>
      <c r="D43" s="2">
        <v>1</v>
      </c>
      <c r="E43" s="11">
        <v>120</v>
      </c>
      <c r="F43" s="2">
        <v>1</v>
      </c>
      <c r="G43" s="11">
        <v>120</v>
      </c>
    </row>
    <row r="44" spans="1:7">
      <c r="A44" s="3">
        <v>31</v>
      </c>
      <c r="B44" s="1" t="s">
        <v>15</v>
      </c>
      <c r="C44" s="2" t="s">
        <v>14</v>
      </c>
      <c r="D44" s="2">
        <v>266</v>
      </c>
      <c r="E44" s="11">
        <v>1.5</v>
      </c>
      <c r="F44" s="2">
        <v>12</v>
      </c>
      <c r="G44" s="11">
        <v>4788</v>
      </c>
    </row>
    <row r="45" spans="1:7">
      <c r="A45" s="3">
        <v>32</v>
      </c>
      <c r="B45" s="1" t="s">
        <v>16</v>
      </c>
      <c r="C45" s="2" t="s">
        <v>14</v>
      </c>
      <c r="D45" s="2">
        <v>320</v>
      </c>
      <c r="E45" s="11">
        <v>15</v>
      </c>
      <c r="F45" s="2">
        <v>1</v>
      </c>
      <c r="G45" s="11">
        <v>4800</v>
      </c>
    </row>
    <row r="46" spans="1:7">
      <c r="A46" s="3">
        <v>33</v>
      </c>
      <c r="B46" s="1" t="s">
        <v>41</v>
      </c>
      <c r="C46" s="2" t="s">
        <v>14</v>
      </c>
      <c r="D46" s="2">
        <v>266</v>
      </c>
      <c r="E46" s="11">
        <v>16</v>
      </c>
      <c r="F46" s="2">
        <v>1</v>
      </c>
      <c r="G46" s="11">
        <v>4256</v>
      </c>
    </row>
    <row r="47" spans="1:7">
      <c r="A47" s="3">
        <v>34</v>
      </c>
      <c r="B47" s="1" t="s">
        <v>114</v>
      </c>
      <c r="C47" s="2" t="s">
        <v>14</v>
      </c>
      <c r="D47" s="2">
        <v>104</v>
      </c>
      <c r="E47" s="11">
        <v>7</v>
      </c>
      <c r="F47" s="2">
        <v>12</v>
      </c>
      <c r="G47" s="11">
        <v>8736</v>
      </c>
    </row>
    <row r="48" spans="1:7" ht="25.5">
      <c r="A48" s="3">
        <v>35</v>
      </c>
      <c r="B48" s="1" t="s">
        <v>33</v>
      </c>
      <c r="C48" s="2" t="s">
        <v>5</v>
      </c>
      <c r="D48" s="2">
        <v>83.77</v>
      </c>
      <c r="E48" s="11">
        <v>0.15</v>
      </c>
      <c r="F48" s="2">
        <v>12</v>
      </c>
      <c r="G48" s="11">
        <v>15078.6</v>
      </c>
    </row>
    <row r="49" spans="1:7">
      <c r="A49" s="3">
        <v>36</v>
      </c>
      <c r="B49" s="1" t="s">
        <v>34</v>
      </c>
      <c r="C49" s="2" t="s">
        <v>5</v>
      </c>
      <c r="D49" s="8">
        <v>219.17</v>
      </c>
      <c r="E49" s="14">
        <v>0.1</v>
      </c>
      <c r="F49" s="2">
        <v>12</v>
      </c>
      <c r="G49" s="11">
        <v>26300.400000000001</v>
      </c>
    </row>
    <row r="50" spans="1:7">
      <c r="A50" s="3">
        <v>37</v>
      </c>
      <c r="B50" s="1" t="s">
        <v>35</v>
      </c>
      <c r="C50" s="2" t="s">
        <v>17</v>
      </c>
      <c r="D50" s="2">
        <v>7.52</v>
      </c>
      <c r="E50" s="11">
        <v>300</v>
      </c>
      <c r="F50" s="2">
        <v>12</v>
      </c>
      <c r="G50" s="11">
        <v>27072</v>
      </c>
    </row>
    <row r="51" spans="1:7">
      <c r="A51" s="3">
        <v>38</v>
      </c>
      <c r="B51" s="1" t="s">
        <v>36</v>
      </c>
      <c r="C51" s="2" t="s">
        <v>17</v>
      </c>
      <c r="D51" s="2">
        <v>4.29</v>
      </c>
      <c r="E51" s="11">
        <v>300</v>
      </c>
      <c r="F51" s="2">
        <v>12</v>
      </c>
      <c r="G51" s="11">
        <v>15444</v>
      </c>
    </row>
    <row r="52" spans="1:7">
      <c r="A52" s="3">
        <v>39</v>
      </c>
      <c r="B52" s="1" t="s">
        <v>37</v>
      </c>
      <c r="C52" s="2" t="s">
        <v>17</v>
      </c>
      <c r="D52" s="2">
        <v>3.37</v>
      </c>
      <c r="E52" s="11">
        <v>300</v>
      </c>
      <c r="F52" s="2">
        <v>12</v>
      </c>
      <c r="G52" s="11">
        <v>12132</v>
      </c>
    </row>
    <row r="53" spans="1:7">
      <c r="A53" s="3"/>
      <c r="B53" s="1"/>
      <c r="C53" s="2"/>
      <c r="D53" s="2"/>
      <c r="E53" s="11"/>
      <c r="F53" s="2"/>
      <c r="G53" s="15">
        <f>SUM(G9:G52)</f>
        <v>425535.12000000005</v>
      </c>
    </row>
    <row r="54" spans="1:7">
      <c r="A54" s="3"/>
      <c r="B54" s="1"/>
      <c r="C54" s="2"/>
      <c r="D54" s="2"/>
      <c r="E54" s="11"/>
      <c r="F54" s="2"/>
      <c r="G54" s="11"/>
    </row>
    <row r="55" spans="1:7">
      <c r="A55" s="3">
        <v>40</v>
      </c>
      <c r="B55" s="1" t="s">
        <v>20</v>
      </c>
      <c r="C55" s="2" t="s">
        <v>5</v>
      </c>
      <c r="D55" s="8">
        <v>115.7</v>
      </c>
      <c r="E55" s="14">
        <v>0.05</v>
      </c>
      <c r="F55" s="2">
        <v>70</v>
      </c>
      <c r="G55" s="11">
        <v>40495</v>
      </c>
    </row>
    <row r="56" spans="1:7">
      <c r="A56" s="3"/>
      <c r="B56" s="1"/>
      <c r="C56" s="2"/>
      <c r="D56" s="8"/>
      <c r="E56" s="14"/>
      <c r="F56" s="2"/>
      <c r="G56" s="15">
        <f>SUM(G53:G55)</f>
        <v>466030.12000000005</v>
      </c>
    </row>
  </sheetData>
  <mergeCells count="7">
    <mergeCell ref="A1:G1"/>
    <mergeCell ref="A38:A43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6"/>
  <sheetViews>
    <sheetView view="pageBreakPreview" zoomScaleNormal="100" zoomScaleSheetLayoutView="100" workbookViewId="0">
      <selection sqref="A1:XFD1048576"/>
    </sheetView>
  </sheetViews>
  <sheetFormatPr defaultRowHeight="14.25"/>
  <cols>
    <col min="1" max="1" width="3.5" customWidth="1"/>
    <col min="2" max="2" width="54.25" customWidth="1"/>
    <col min="7" max="7" width="11.75" customWidth="1"/>
    <col min="8" max="8" width="11.125" bestFit="1" customWidth="1"/>
  </cols>
  <sheetData>
    <row r="1" spans="1:7">
      <c r="A1" s="132" t="s">
        <v>117</v>
      </c>
      <c r="B1" s="132"/>
      <c r="C1" s="132"/>
      <c r="D1" s="132"/>
      <c r="E1" s="132"/>
      <c r="F1" s="132"/>
      <c r="G1" s="132"/>
    </row>
    <row r="2" spans="1:7" ht="15.75">
      <c r="A2" s="136" t="s">
        <v>115</v>
      </c>
      <c r="B2" s="136"/>
      <c r="C2" s="136"/>
      <c r="D2" s="136"/>
      <c r="E2" s="136"/>
      <c r="F2" s="136"/>
      <c r="G2" s="136"/>
    </row>
    <row r="3" spans="1:7">
      <c r="A3" s="137" t="s">
        <v>116</v>
      </c>
      <c r="B3" s="137"/>
      <c r="C3" s="137"/>
      <c r="D3" s="137"/>
      <c r="E3" s="137"/>
      <c r="F3" s="137"/>
      <c r="G3" s="137"/>
    </row>
    <row r="4" spans="1:7" ht="14.25" customHeight="1">
      <c r="A4" s="138" t="s">
        <v>185</v>
      </c>
      <c r="B4" s="138"/>
      <c r="C4" s="138"/>
      <c r="D4" s="138"/>
      <c r="E4" s="138"/>
      <c r="F4" s="138"/>
      <c r="G4" s="138"/>
    </row>
    <row r="5" spans="1:7" ht="32.25" customHeight="1">
      <c r="A5" s="139" t="s">
        <v>19</v>
      </c>
      <c r="B5" s="140"/>
      <c r="C5" s="140"/>
      <c r="D5" s="140"/>
      <c r="E5" s="140"/>
      <c r="F5" s="140"/>
      <c r="G5" s="141"/>
    </row>
    <row r="6" spans="1:7" ht="15">
      <c r="A6" s="142"/>
      <c r="B6" s="142"/>
      <c r="C6" s="142"/>
      <c r="D6" s="142"/>
      <c r="E6" s="142"/>
      <c r="F6" s="142"/>
      <c r="G6" s="142"/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8.25">
      <c r="A8" s="1" t="s">
        <v>0</v>
      </c>
      <c r="B8" s="1" t="s">
        <v>1</v>
      </c>
      <c r="C8" s="1" t="s">
        <v>2</v>
      </c>
      <c r="D8" s="1" t="s">
        <v>4</v>
      </c>
      <c r="E8" s="1" t="s">
        <v>125</v>
      </c>
      <c r="F8" s="1" t="s">
        <v>3</v>
      </c>
      <c r="G8" s="16" t="s">
        <v>122</v>
      </c>
    </row>
    <row r="9" spans="1:7" ht="25.5">
      <c r="A9" s="3">
        <v>1</v>
      </c>
      <c r="B9" s="1" t="s">
        <v>118</v>
      </c>
      <c r="C9" s="2" t="s">
        <v>5</v>
      </c>
      <c r="D9" s="2">
        <v>245.8</v>
      </c>
      <c r="E9" s="19">
        <v>0.28000000000000003</v>
      </c>
      <c r="F9" s="2">
        <v>7</v>
      </c>
      <c r="G9" s="22">
        <v>48176.800000000003</v>
      </c>
    </row>
    <row r="10" spans="1:7" ht="25.5">
      <c r="A10" s="3">
        <v>2</v>
      </c>
      <c r="B10" s="1" t="s">
        <v>119</v>
      </c>
      <c r="C10" s="2" t="s">
        <v>5</v>
      </c>
      <c r="D10" s="2">
        <v>491.32</v>
      </c>
      <c r="E10" s="19">
        <v>0.28000000000000003</v>
      </c>
      <c r="F10" s="2">
        <v>5</v>
      </c>
      <c r="G10" s="22">
        <v>68784.800000000003</v>
      </c>
    </row>
    <row r="11" spans="1:7" ht="25.5">
      <c r="A11" s="3">
        <v>3</v>
      </c>
      <c r="B11" s="1" t="s">
        <v>52</v>
      </c>
      <c r="C11" s="2" t="s">
        <v>5</v>
      </c>
      <c r="D11" s="2">
        <v>336.31</v>
      </c>
      <c r="E11" s="19">
        <v>0.28000000000000003</v>
      </c>
      <c r="F11" s="2">
        <v>3</v>
      </c>
      <c r="G11" s="22">
        <v>28250.04</v>
      </c>
    </row>
    <row r="12" spans="1:7" ht="25.5">
      <c r="A12" s="3">
        <v>4</v>
      </c>
      <c r="B12" s="1" t="s">
        <v>51</v>
      </c>
      <c r="C12" s="2" t="s">
        <v>5</v>
      </c>
      <c r="D12" s="2">
        <f>D9+D10</f>
        <v>737.12</v>
      </c>
      <c r="E12" s="11">
        <v>0.1</v>
      </c>
      <c r="F12" s="2">
        <v>1</v>
      </c>
      <c r="G12" s="22">
        <v>7371.2</v>
      </c>
    </row>
    <row r="13" spans="1:7" ht="25.5">
      <c r="A13" s="3">
        <v>5</v>
      </c>
      <c r="B13" s="1" t="s">
        <v>50</v>
      </c>
      <c r="C13" s="2" t="s">
        <v>5</v>
      </c>
      <c r="D13" s="2">
        <f>D9+D10</f>
        <v>737.12</v>
      </c>
      <c r="E13" s="11">
        <v>0.1</v>
      </c>
      <c r="F13" s="2">
        <v>2</v>
      </c>
      <c r="G13" s="22">
        <v>14742.4</v>
      </c>
    </row>
    <row r="14" spans="1:7">
      <c r="A14" s="3">
        <v>6</v>
      </c>
      <c r="B14" s="1" t="s">
        <v>21</v>
      </c>
      <c r="C14" s="2" t="s">
        <v>5</v>
      </c>
      <c r="D14" s="2">
        <v>1</v>
      </c>
      <c r="E14" s="11">
        <v>2</v>
      </c>
      <c r="F14" s="2">
        <v>1</v>
      </c>
      <c r="G14" s="22">
        <v>200</v>
      </c>
    </row>
    <row r="15" spans="1:7" ht="25.5">
      <c r="A15" s="3">
        <v>7</v>
      </c>
      <c r="B15" s="1" t="s">
        <v>46</v>
      </c>
      <c r="C15" s="2" t="s">
        <v>5</v>
      </c>
      <c r="D15" s="2">
        <f>D9+D10</f>
        <v>737.12</v>
      </c>
      <c r="E15" s="11">
        <v>0.12</v>
      </c>
      <c r="F15" s="2">
        <v>3</v>
      </c>
      <c r="G15" s="22">
        <v>26536.32</v>
      </c>
    </row>
    <row r="16" spans="1:7" ht="25.5">
      <c r="A16" s="3">
        <v>8</v>
      </c>
      <c r="B16" s="1" t="s">
        <v>53</v>
      </c>
      <c r="C16" s="2" t="s">
        <v>5</v>
      </c>
      <c r="D16" s="2">
        <v>336.31</v>
      </c>
      <c r="E16" s="18">
        <v>0.16</v>
      </c>
      <c r="F16" s="2">
        <v>1</v>
      </c>
      <c r="G16" s="22">
        <v>5380.96</v>
      </c>
    </row>
    <row r="17" spans="1:7">
      <c r="A17" s="3">
        <v>9</v>
      </c>
      <c r="B17" s="1" t="s">
        <v>22</v>
      </c>
      <c r="C17" s="2" t="s">
        <v>5</v>
      </c>
      <c r="D17" s="2">
        <v>67.47</v>
      </c>
      <c r="E17" s="11">
        <v>0.15</v>
      </c>
      <c r="F17" s="2">
        <v>8</v>
      </c>
      <c r="G17" s="22">
        <v>8096.4</v>
      </c>
    </row>
    <row r="18" spans="1:7">
      <c r="A18" s="3">
        <v>10</v>
      </c>
      <c r="B18" s="1" t="s">
        <v>23</v>
      </c>
      <c r="C18" s="2" t="s">
        <v>14</v>
      </c>
      <c r="D18" s="2">
        <v>50</v>
      </c>
      <c r="E18" s="11">
        <v>4</v>
      </c>
      <c r="F18" s="2">
        <v>1</v>
      </c>
      <c r="G18" s="22">
        <v>200</v>
      </c>
    </row>
    <row r="19" spans="1:7">
      <c r="A19" s="3">
        <v>11</v>
      </c>
      <c r="B19" s="1" t="s">
        <v>24</v>
      </c>
      <c r="C19" s="2" t="s">
        <v>14</v>
      </c>
      <c r="D19" s="2">
        <v>100</v>
      </c>
      <c r="E19" s="11">
        <v>10</v>
      </c>
      <c r="F19" s="2">
        <v>12</v>
      </c>
      <c r="G19" s="22">
        <v>12000</v>
      </c>
    </row>
    <row r="20" spans="1:7">
      <c r="A20" s="3">
        <v>12</v>
      </c>
      <c r="B20" s="1" t="s">
        <v>25</v>
      </c>
      <c r="C20" s="2" t="s">
        <v>14</v>
      </c>
      <c r="D20" s="2">
        <v>120</v>
      </c>
      <c r="E20" s="11">
        <v>40</v>
      </c>
      <c r="F20" s="2">
        <v>1</v>
      </c>
      <c r="G20" s="22">
        <v>4800</v>
      </c>
    </row>
    <row r="21" spans="1:7">
      <c r="A21" s="3">
        <v>13</v>
      </c>
      <c r="B21" s="1" t="s">
        <v>26</v>
      </c>
      <c r="C21" s="2" t="s">
        <v>27</v>
      </c>
      <c r="D21" s="2">
        <v>150.05000000000001</v>
      </c>
      <c r="E21" s="11">
        <v>0.8</v>
      </c>
      <c r="F21" s="2">
        <v>8</v>
      </c>
      <c r="G21" s="22">
        <v>9603.2000000000007</v>
      </c>
    </row>
    <row r="22" spans="1:7">
      <c r="A22" s="3">
        <v>14</v>
      </c>
      <c r="B22" s="1" t="s">
        <v>28</v>
      </c>
      <c r="C22" s="2" t="s">
        <v>27</v>
      </c>
      <c r="D22" s="2">
        <v>150.05000000000001</v>
      </c>
      <c r="E22" s="11">
        <v>1.7</v>
      </c>
      <c r="F22" s="2">
        <v>2</v>
      </c>
      <c r="G22" s="22">
        <v>5101.7</v>
      </c>
    </row>
    <row r="23" spans="1:7">
      <c r="A23" s="3">
        <v>15</v>
      </c>
      <c r="B23" s="1" t="s">
        <v>29</v>
      </c>
      <c r="C23" s="2" t="s">
        <v>5</v>
      </c>
      <c r="D23" s="2">
        <v>5.55</v>
      </c>
      <c r="E23" s="11">
        <v>0.4</v>
      </c>
      <c r="F23" s="2">
        <v>8</v>
      </c>
      <c r="G23" s="22">
        <v>1776</v>
      </c>
    </row>
    <row r="24" spans="1:7">
      <c r="A24" s="3">
        <v>16</v>
      </c>
      <c r="B24" s="1" t="s">
        <v>30</v>
      </c>
      <c r="C24" s="2" t="s">
        <v>5</v>
      </c>
      <c r="D24" s="2">
        <v>6.5</v>
      </c>
      <c r="E24" s="11">
        <v>1.5</v>
      </c>
      <c r="F24" s="2">
        <v>8</v>
      </c>
      <c r="G24" s="22">
        <v>7800</v>
      </c>
    </row>
    <row r="25" spans="1:7">
      <c r="A25" s="3">
        <v>17</v>
      </c>
      <c r="B25" s="1" t="s">
        <v>6</v>
      </c>
      <c r="C25" s="2" t="s">
        <v>5</v>
      </c>
      <c r="D25" s="2">
        <v>3</v>
      </c>
      <c r="E25" s="11">
        <v>1</v>
      </c>
      <c r="F25" s="2">
        <v>8</v>
      </c>
      <c r="G25" s="22">
        <v>2400</v>
      </c>
    </row>
    <row r="26" spans="1:7" ht="38.25">
      <c r="A26" s="3">
        <v>18</v>
      </c>
      <c r="B26" s="1" t="s">
        <v>49</v>
      </c>
      <c r="C26" s="2" t="s">
        <v>5</v>
      </c>
      <c r="D26" s="2">
        <v>3</v>
      </c>
      <c r="E26" s="11">
        <v>30</v>
      </c>
      <c r="F26" s="2">
        <v>1</v>
      </c>
      <c r="G26" s="22">
        <v>9000</v>
      </c>
    </row>
    <row r="27" spans="1:7" ht="63.75">
      <c r="A27" s="3">
        <v>19</v>
      </c>
      <c r="B27" s="1" t="s">
        <v>47</v>
      </c>
      <c r="C27" s="2" t="s">
        <v>5</v>
      </c>
      <c r="D27" s="2">
        <v>3</v>
      </c>
      <c r="E27" s="11">
        <v>30</v>
      </c>
      <c r="F27" s="2">
        <v>1</v>
      </c>
      <c r="G27" s="22">
        <v>9000</v>
      </c>
    </row>
    <row r="28" spans="1:7" ht="38.25">
      <c r="A28" s="3">
        <v>20</v>
      </c>
      <c r="B28" s="1" t="s">
        <v>48</v>
      </c>
      <c r="C28" s="2" t="s">
        <v>5</v>
      </c>
      <c r="D28" s="2">
        <v>3</v>
      </c>
      <c r="E28" s="11">
        <v>20</v>
      </c>
      <c r="F28" s="2">
        <v>1</v>
      </c>
      <c r="G28" s="22">
        <v>6000</v>
      </c>
    </row>
    <row r="29" spans="1:7">
      <c r="A29" s="3">
        <v>21</v>
      </c>
      <c r="B29" s="1" t="s">
        <v>42</v>
      </c>
      <c r="C29" s="2" t="s">
        <v>14</v>
      </c>
      <c r="D29" s="2">
        <v>100</v>
      </c>
      <c r="E29" s="11">
        <v>45</v>
      </c>
      <c r="F29" s="2">
        <v>1</v>
      </c>
      <c r="G29" s="22">
        <v>4500</v>
      </c>
    </row>
    <row r="30" spans="1:7">
      <c r="A30" s="3">
        <v>22</v>
      </c>
      <c r="B30" s="1" t="s">
        <v>43</v>
      </c>
      <c r="C30" s="2" t="s">
        <v>14</v>
      </c>
      <c r="D30" s="2">
        <v>50</v>
      </c>
      <c r="E30" s="11">
        <v>5</v>
      </c>
      <c r="F30" s="2">
        <v>1</v>
      </c>
      <c r="G30" s="22">
        <v>250</v>
      </c>
    </row>
    <row r="31" spans="1:7">
      <c r="A31" s="3">
        <v>23</v>
      </c>
      <c r="B31" s="1" t="s">
        <v>31</v>
      </c>
      <c r="C31" s="2" t="s">
        <v>14</v>
      </c>
      <c r="D31" s="2">
        <v>50</v>
      </c>
      <c r="E31" s="11">
        <v>5</v>
      </c>
      <c r="F31" s="2">
        <v>1</v>
      </c>
      <c r="G31" s="22">
        <v>250</v>
      </c>
    </row>
    <row r="32" spans="1:7">
      <c r="A32" s="3">
        <v>24</v>
      </c>
      <c r="B32" s="1" t="s">
        <v>32</v>
      </c>
      <c r="C32" s="2" t="s">
        <v>18</v>
      </c>
      <c r="D32" s="2">
        <v>50</v>
      </c>
      <c r="E32" s="11">
        <v>5</v>
      </c>
      <c r="F32" s="2">
        <v>1</v>
      </c>
      <c r="G32" s="22">
        <v>250</v>
      </c>
    </row>
    <row r="33" spans="1:7">
      <c r="A33" s="3">
        <v>25</v>
      </c>
      <c r="B33" s="1" t="s">
        <v>59</v>
      </c>
      <c r="C33" s="2" t="s">
        <v>14</v>
      </c>
      <c r="D33" s="2">
        <v>4</v>
      </c>
      <c r="E33" s="2">
        <v>100</v>
      </c>
      <c r="F33" s="2">
        <v>12</v>
      </c>
      <c r="G33" s="22">
        <v>4800</v>
      </c>
    </row>
    <row r="34" spans="1:7" ht="25.5">
      <c r="A34" s="3">
        <v>26</v>
      </c>
      <c r="B34" s="1" t="s">
        <v>39</v>
      </c>
      <c r="C34" s="2" t="s">
        <v>7</v>
      </c>
      <c r="D34" s="7">
        <v>148</v>
      </c>
      <c r="E34" s="12">
        <v>35</v>
      </c>
      <c r="F34" s="2">
        <v>1</v>
      </c>
      <c r="G34" s="22">
        <v>5180</v>
      </c>
    </row>
    <row r="35" spans="1:7">
      <c r="A35" s="3">
        <v>27</v>
      </c>
      <c r="B35" s="1" t="s">
        <v>44</v>
      </c>
      <c r="C35" s="2" t="s">
        <v>7</v>
      </c>
      <c r="D35" s="7">
        <v>12</v>
      </c>
      <c r="E35" s="12">
        <v>35</v>
      </c>
      <c r="F35" s="2">
        <v>1</v>
      </c>
      <c r="G35" s="22">
        <v>420</v>
      </c>
    </row>
    <row r="36" spans="1:7">
      <c r="A36" s="3">
        <v>28</v>
      </c>
      <c r="B36" s="1" t="s">
        <v>40</v>
      </c>
      <c r="C36" s="2" t="s">
        <v>7</v>
      </c>
      <c r="D36" s="7">
        <v>148</v>
      </c>
      <c r="E36" s="12">
        <v>70</v>
      </c>
      <c r="F36" s="2">
        <v>1</v>
      </c>
      <c r="G36" s="22">
        <v>10360</v>
      </c>
    </row>
    <row r="37" spans="1:7">
      <c r="A37" s="3">
        <v>29</v>
      </c>
      <c r="B37" s="1" t="s">
        <v>45</v>
      </c>
      <c r="C37" s="2" t="s">
        <v>7</v>
      </c>
      <c r="D37" s="7">
        <v>12</v>
      </c>
      <c r="E37" s="12">
        <v>70</v>
      </c>
      <c r="F37" s="2">
        <v>1</v>
      </c>
      <c r="G37" s="22">
        <v>840</v>
      </c>
    </row>
    <row r="38" spans="1:7">
      <c r="A38" s="133">
        <v>30</v>
      </c>
      <c r="B38" s="1" t="s">
        <v>8</v>
      </c>
      <c r="C38" s="2"/>
      <c r="D38" s="2"/>
      <c r="E38" s="11"/>
      <c r="F38" s="2"/>
      <c r="G38" s="22"/>
    </row>
    <row r="39" spans="1:7">
      <c r="A39" s="134"/>
      <c r="B39" s="1" t="s">
        <v>12</v>
      </c>
      <c r="C39" s="2" t="s">
        <v>14</v>
      </c>
      <c r="D39" s="2">
        <v>1</v>
      </c>
      <c r="E39" s="11">
        <v>300</v>
      </c>
      <c r="F39" s="2">
        <v>2</v>
      </c>
      <c r="G39" s="22">
        <v>600</v>
      </c>
    </row>
    <row r="40" spans="1:7">
      <c r="A40" s="134"/>
      <c r="B40" s="1" t="s">
        <v>9</v>
      </c>
      <c r="C40" s="2" t="s">
        <v>14</v>
      </c>
      <c r="D40" s="2">
        <v>1</v>
      </c>
      <c r="E40" s="11">
        <v>50</v>
      </c>
      <c r="F40" s="2">
        <v>1</v>
      </c>
      <c r="G40" s="22">
        <v>50</v>
      </c>
    </row>
    <row r="41" spans="1:7">
      <c r="A41" s="134"/>
      <c r="B41" s="1" t="s">
        <v>10</v>
      </c>
      <c r="C41" s="2" t="s">
        <v>14</v>
      </c>
      <c r="D41" s="2">
        <v>1</v>
      </c>
      <c r="E41" s="11">
        <v>80</v>
      </c>
      <c r="F41" s="2">
        <v>1</v>
      </c>
      <c r="G41" s="22">
        <v>80</v>
      </c>
    </row>
    <row r="42" spans="1:7">
      <c r="A42" s="134"/>
      <c r="B42" s="1" t="s">
        <v>11</v>
      </c>
      <c r="C42" s="2" t="s">
        <v>14</v>
      </c>
      <c r="D42" s="2">
        <v>1</v>
      </c>
      <c r="E42" s="11">
        <v>120</v>
      </c>
      <c r="F42" s="2">
        <v>1</v>
      </c>
      <c r="G42" s="22">
        <v>120</v>
      </c>
    </row>
    <row r="43" spans="1:7">
      <c r="A43" s="135"/>
      <c r="B43" s="1" t="s">
        <v>13</v>
      </c>
      <c r="C43" s="2" t="s">
        <v>14</v>
      </c>
      <c r="D43" s="2">
        <v>1</v>
      </c>
      <c r="E43" s="11">
        <v>120</v>
      </c>
      <c r="F43" s="2">
        <v>1</v>
      </c>
      <c r="G43" s="22">
        <v>120</v>
      </c>
    </row>
    <row r="44" spans="1:7">
      <c r="A44" s="3">
        <v>31</v>
      </c>
      <c r="B44" s="1" t="s">
        <v>15</v>
      </c>
      <c r="C44" s="2" t="s">
        <v>14</v>
      </c>
      <c r="D44" s="2">
        <v>218</v>
      </c>
      <c r="E44" s="11">
        <v>3</v>
      </c>
      <c r="F44" s="2">
        <v>12</v>
      </c>
      <c r="G44" s="22">
        <v>7848</v>
      </c>
    </row>
    <row r="45" spans="1:7">
      <c r="A45" s="3">
        <v>32</v>
      </c>
      <c r="B45" s="1" t="s">
        <v>16</v>
      </c>
      <c r="C45" s="2" t="s">
        <v>14</v>
      </c>
      <c r="D45" s="2">
        <v>275</v>
      </c>
      <c r="E45" s="11">
        <v>15</v>
      </c>
      <c r="F45" s="2">
        <v>1</v>
      </c>
      <c r="G45" s="22">
        <v>4125</v>
      </c>
    </row>
    <row r="46" spans="1:7">
      <c r="A46" s="3">
        <v>33</v>
      </c>
      <c r="B46" s="1" t="s">
        <v>41</v>
      </c>
      <c r="C46" s="2" t="s">
        <v>14</v>
      </c>
      <c r="D46" s="2">
        <v>218</v>
      </c>
      <c r="E46" s="11">
        <v>20</v>
      </c>
      <c r="F46" s="2">
        <v>1</v>
      </c>
      <c r="G46" s="22">
        <v>4360</v>
      </c>
    </row>
    <row r="47" spans="1:7">
      <c r="A47" s="3">
        <v>34</v>
      </c>
      <c r="B47" s="1" t="s">
        <v>114</v>
      </c>
      <c r="C47" s="2" t="s">
        <v>14</v>
      </c>
      <c r="D47" s="2">
        <v>44</v>
      </c>
      <c r="E47" s="11">
        <v>10</v>
      </c>
      <c r="F47" s="2">
        <v>12</v>
      </c>
      <c r="G47" s="22">
        <v>5280</v>
      </c>
    </row>
    <row r="48" spans="1:7" ht="25.5">
      <c r="A48" s="3">
        <v>35</v>
      </c>
      <c r="B48" s="1" t="s">
        <v>33</v>
      </c>
      <c r="C48" s="2" t="s">
        <v>5</v>
      </c>
      <c r="D48" s="2">
        <v>82.36</v>
      </c>
      <c r="E48" s="2">
        <v>0.17</v>
      </c>
      <c r="F48" s="2">
        <v>12</v>
      </c>
      <c r="G48" s="22">
        <v>16801.439999999999</v>
      </c>
    </row>
    <row r="49" spans="1:8">
      <c r="A49" s="3">
        <v>36</v>
      </c>
      <c r="B49" s="1" t="s">
        <v>34</v>
      </c>
      <c r="C49" s="2" t="s">
        <v>5</v>
      </c>
      <c r="D49" s="2">
        <v>171.3</v>
      </c>
      <c r="E49" s="2">
        <v>0.11</v>
      </c>
      <c r="F49" s="2">
        <v>12</v>
      </c>
      <c r="G49" s="22">
        <v>22611.599999999999</v>
      </c>
    </row>
    <row r="50" spans="1:8">
      <c r="A50" s="3">
        <v>37</v>
      </c>
      <c r="B50" s="1" t="s">
        <v>38</v>
      </c>
      <c r="C50" s="2" t="s">
        <v>17</v>
      </c>
      <c r="D50" s="2">
        <v>3.26</v>
      </c>
      <c r="E50" s="11">
        <v>700</v>
      </c>
      <c r="F50" s="2">
        <v>12</v>
      </c>
      <c r="G50" s="22">
        <v>27384</v>
      </c>
    </row>
    <row r="51" spans="1:8">
      <c r="A51" s="3">
        <v>38</v>
      </c>
      <c r="B51" s="1" t="s">
        <v>35</v>
      </c>
      <c r="C51" s="2" t="s">
        <v>17</v>
      </c>
      <c r="D51" s="2">
        <v>3.6</v>
      </c>
      <c r="E51" s="11">
        <v>500</v>
      </c>
      <c r="F51" s="2">
        <v>12</v>
      </c>
      <c r="G51" s="22">
        <v>21600</v>
      </c>
    </row>
    <row r="52" spans="1:8">
      <c r="A52" s="3">
        <v>39</v>
      </c>
      <c r="B52" s="1" t="s">
        <v>36</v>
      </c>
      <c r="C52" s="2" t="s">
        <v>17</v>
      </c>
      <c r="D52" s="2">
        <v>4.25</v>
      </c>
      <c r="E52" s="11">
        <v>300</v>
      </c>
      <c r="F52" s="2">
        <v>12</v>
      </c>
      <c r="G52" s="22">
        <v>15300</v>
      </c>
    </row>
    <row r="53" spans="1:8">
      <c r="A53" s="3">
        <v>40</v>
      </c>
      <c r="B53" s="1" t="s">
        <v>37</v>
      </c>
      <c r="C53" s="2" t="s">
        <v>17</v>
      </c>
      <c r="D53" s="2">
        <v>3.96</v>
      </c>
      <c r="E53" s="11">
        <v>200</v>
      </c>
      <c r="F53" s="2">
        <v>12</v>
      </c>
      <c r="G53" s="22">
        <v>9504</v>
      </c>
    </row>
    <row r="54" spans="1:8" ht="15">
      <c r="A54" s="3"/>
      <c r="B54" s="1"/>
      <c r="C54" s="2"/>
      <c r="D54" s="2"/>
      <c r="E54" s="11"/>
      <c r="F54" s="2"/>
      <c r="G54" s="23">
        <f>SUM(G9:G53)</f>
        <v>437853.86000000004</v>
      </c>
      <c r="H54" s="28"/>
    </row>
    <row r="55" spans="1:8">
      <c r="A55" s="3">
        <v>41</v>
      </c>
      <c r="B55" s="1" t="s">
        <v>20</v>
      </c>
      <c r="C55" s="2" t="s">
        <v>5</v>
      </c>
      <c r="D55" s="2">
        <v>111.91</v>
      </c>
      <c r="E55" s="2">
        <v>0.05</v>
      </c>
      <c r="F55" s="2">
        <v>70</v>
      </c>
      <c r="G55" s="16">
        <v>39168.5</v>
      </c>
    </row>
    <row r="56" spans="1:8" ht="15">
      <c r="A56" s="3"/>
      <c r="B56" s="1"/>
      <c r="C56" s="2"/>
      <c r="D56" s="2"/>
      <c r="E56" s="2"/>
      <c r="F56" s="2"/>
      <c r="G56" s="24">
        <f>SUM(G54:G55)</f>
        <v>477022.36000000004</v>
      </c>
    </row>
  </sheetData>
  <mergeCells count="7">
    <mergeCell ref="A1:G1"/>
    <mergeCell ref="A38:A43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Nazwane zakresy</vt:lpstr>
      </vt:variant>
      <vt:variant>
        <vt:i4>3</vt:i4>
      </vt:variant>
    </vt:vector>
  </HeadingPairs>
  <TitlesOfParts>
    <vt:vector size="26" baseType="lpstr">
      <vt:lpstr>TZ 1</vt:lpstr>
      <vt:lpstr>TZ 2</vt:lpstr>
      <vt:lpstr>TZ 3</vt:lpstr>
      <vt:lpstr>TZ 4</vt:lpstr>
      <vt:lpstr>zadanie8</vt:lpstr>
      <vt:lpstr>zadanie9</vt:lpstr>
      <vt:lpstr>zadanie10</vt:lpstr>
      <vt:lpstr>zadanie11</vt:lpstr>
      <vt:lpstr>zadanie12</vt:lpstr>
      <vt:lpstr>zadanie13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'TZ 2'!Obszar_wydruku</vt:lpstr>
      <vt:lpstr>zadanie11!Obszar_wydruku</vt:lpstr>
      <vt:lpstr>zadanie12!Obszar_wydruku</vt:lpstr>
    </vt:vector>
  </TitlesOfParts>
  <Company>UM Zabrze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mgomerski</dc:creator>
  <cp:lastModifiedBy>Laura Luks</cp:lastModifiedBy>
  <cp:lastPrinted>2023-07-18T13:36:18Z</cp:lastPrinted>
  <dcterms:created xsi:type="dcterms:W3CDTF">2013-11-14T09:45:35Z</dcterms:created>
  <dcterms:modified xsi:type="dcterms:W3CDTF">2023-07-28T08:05:30Z</dcterms:modified>
</cp:coreProperties>
</file>