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zp 2023\"/>
    </mc:Choice>
  </mc:AlternateContent>
  <xr:revisionPtr revIDLastSave="0" documentId="13_ncr:1_{5BD41376-13A4-4E53-A08D-6AA0422DFEA1}" xr6:coauthVersionLast="36" xr6:coauthVersionMax="47" xr10:uidLastSave="{00000000-0000-0000-0000-000000000000}"/>
  <bookViews>
    <workbookView xWindow="0" yWindow="0" windowWidth="14304" windowHeight="756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122" i="1" l="1"/>
  <c r="I122" i="1" s="1"/>
  <c r="J122" i="1" l="1"/>
  <c r="G40" i="1"/>
  <c r="G41" i="1"/>
  <c r="I41" i="1" s="1"/>
  <c r="G42" i="1"/>
  <c r="I42" i="1" s="1"/>
  <c r="G43" i="1"/>
  <c r="I43" i="1" s="1"/>
  <c r="J43" i="1" s="1"/>
  <c r="G44" i="1"/>
  <c r="G45" i="1"/>
  <c r="I45" i="1" s="1"/>
  <c r="G46" i="1"/>
  <c r="I46" i="1" s="1"/>
  <c r="G47" i="1"/>
  <c r="I47" i="1" s="1"/>
  <c r="J47" i="1" s="1"/>
  <c r="G48" i="1"/>
  <c r="G49" i="1"/>
  <c r="I49" i="1" s="1"/>
  <c r="G50" i="1"/>
  <c r="I50" i="1" s="1"/>
  <c r="G51" i="1"/>
  <c r="I51" i="1" s="1"/>
  <c r="J51" i="1" s="1"/>
  <c r="G52" i="1"/>
  <c r="I52" i="1" s="1"/>
  <c r="G53" i="1"/>
  <c r="I53" i="1" s="1"/>
  <c r="G54" i="1"/>
  <c r="I54" i="1" s="1"/>
  <c r="G55" i="1"/>
  <c r="I55" i="1" s="1"/>
  <c r="J55" i="1" s="1"/>
  <c r="G56" i="1"/>
  <c r="G57" i="1"/>
  <c r="I57" i="1" s="1"/>
  <c r="G58" i="1"/>
  <c r="I58" i="1" s="1"/>
  <c r="G59" i="1"/>
  <c r="I59" i="1" s="1"/>
  <c r="J59" i="1" s="1"/>
  <c r="G60" i="1"/>
  <c r="I60" i="1" s="1"/>
  <c r="G61" i="1"/>
  <c r="I61" i="1" s="1"/>
  <c r="G62" i="1"/>
  <c r="I62" i="1" s="1"/>
  <c r="G63" i="1"/>
  <c r="I63" i="1" s="1"/>
  <c r="J63" i="1" s="1"/>
  <c r="G64" i="1"/>
  <c r="G65" i="1"/>
  <c r="I65" i="1" s="1"/>
  <c r="G66" i="1"/>
  <c r="I66" i="1" s="1"/>
  <c r="G67" i="1"/>
  <c r="I67" i="1" s="1"/>
  <c r="J67" i="1" s="1"/>
  <c r="G68" i="1"/>
  <c r="I68" i="1" s="1"/>
  <c r="G69" i="1"/>
  <c r="I69" i="1" s="1"/>
  <c r="G70" i="1"/>
  <c r="I70" i="1" s="1"/>
  <c r="G71" i="1"/>
  <c r="I71" i="1" s="1"/>
  <c r="J71" i="1" s="1"/>
  <c r="G72" i="1"/>
  <c r="G73" i="1"/>
  <c r="I73" i="1" s="1"/>
  <c r="G74" i="1"/>
  <c r="I74" i="1" s="1"/>
  <c r="G75" i="1"/>
  <c r="I75" i="1" s="1"/>
  <c r="J75" i="1" s="1"/>
  <c r="G76" i="1"/>
  <c r="G77" i="1"/>
  <c r="I77" i="1" s="1"/>
  <c r="G78" i="1"/>
  <c r="I78" i="1" s="1"/>
  <c r="G79" i="1"/>
  <c r="I79" i="1" s="1"/>
  <c r="J79" i="1" s="1"/>
  <c r="G80" i="1"/>
  <c r="G81" i="1"/>
  <c r="I81" i="1" s="1"/>
  <c r="G82" i="1"/>
  <c r="I82" i="1" s="1"/>
  <c r="G83" i="1"/>
  <c r="I83" i="1" s="1"/>
  <c r="J83" i="1" s="1"/>
  <c r="G84" i="1"/>
  <c r="I84" i="1" s="1"/>
  <c r="G85" i="1"/>
  <c r="I85" i="1" s="1"/>
  <c r="G86" i="1"/>
  <c r="I86" i="1" s="1"/>
  <c r="G87" i="1"/>
  <c r="I87" i="1" s="1"/>
  <c r="J87" i="1" s="1"/>
  <c r="G88" i="1"/>
  <c r="G89" i="1"/>
  <c r="I89" i="1" s="1"/>
  <c r="G90" i="1"/>
  <c r="I90" i="1" s="1"/>
  <c r="G91" i="1"/>
  <c r="I91" i="1" s="1"/>
  <c r="J91" i="1" s="1"/>
  <c r="G92" i="1"/>
  <c r="G93" i="1"/>
  <c r="I93" i="1" s="1"/>
  <c r="G94" i="1"/>
  <c r="I94" i="1" s="1"/>
  <c r="G95" i="1"/>
  <c r="I95" i="1" s="1"/>
  <c r="J95" i="1" s="1"/>
  <c r="G96" i="1"/>
  <c r="I96" i="1" s="1"/>
  <c r="G97" i="1"/>
  <c r="I97" i="1" s="1"/>
  <c r="G98" i="1"/>
  <c r="I98" i="1" s="1"/>
  <c r="G99" i="1"/>
  <c r="I99" i="1" s="1"/>
  <c r="J99" i="1" s="1"/>
  <c r="G100" i="1"/>
  <c r="I100" i="1" s="1"/>
  <c r="G101" i="1"/>
  <c r="I101" i="1" s="1"/>
  <c r="G102" i="1"/>
  <c r="I102" i="1" s="1"/>
  <c r="G103" i="1"/>
  <c r="I103" i="1" s="1"/>
  <c r="J103" i="1" s="1"/>
  <c r="G104" i="1"/>
  <c r="G105" i="1"/>
  <c r="I105" i="1" s="1"/>
  <c r="G106" i="1"/>
  <c r="I106" i="1" s="1"/>
  <c r="G107" i="1"/>
  <c r="I107" i="1" s="1"/>
  <c r="J107" i="1" s="1"/>
  <c r="G108" i="1"/>
  <c r="G109" i="1"/>
  <c r="I109" i="1" s="1"/>
  <c r="G110" i="1"/>
  <c r="I110" i="1" s="1"/>
  <c r="G111" i="1"/>
  <c r="I111" i="1" s="1"/>
  <c r="J111" i="1" s="1"/>
  <c r="G112" i="1"/>
  <c r="G113" i="1"/>
  <c r="I113" i="1" s="1"/>
  <c r="G114" i="1"/>
  <c r="I114" i="1" s="1"/>
  <c r="G115" i="1"/>
  <c r="I115" i="1" s="1"/>
  <c r="J115" i="1" s="1"/>
  <c r="G116" i="1"/>
  <c r="I116" i="1" s="1"/>
  <c r="G117" i="1"/>
  <c r="I117" i="1" s="1"/>
  <c r="G118" i="1"/>
  <c r="I118" i="1" s="1"/>
  <c r="G119" i="1"/>
  <c r="I119" i="1" s="1"/>
  <c r="J119" i="1" s="1"/>
  <c r="G120" i="1"/>
  <c r="G121" i="1"/>
  <c r="I121" i="1" s="1"/>
  <c r="G123" i="1"/>
  <c r="I123" i="1" s="1"/>
  <c r="G39" i="1"/>
  <c r="I39" i="1" s="1"/>
  <c r="J39" i="1" s="1"/>
  <c r="I76" i="1" l="1"/>
  <c r="J76" i="1" s="1"/>
  <c r="I112" i="1"/>
  <c r="J112" i="1" s="1"/>
  <c r="I80" i="1"/>
  <c r="J80" i="1" s="1"/>
  <c r="I64" i="1"/>
  <c r="J64" i="1" s="1"/>
  <c r="I48" i="1"/>
  <c r="J48" i="1" s="1"/>
  <c r="J116" i="1"/>
  <c r="J100" i="1"/>
  <c r="J68" i="1"/>
  <c r="I92" i="1"/>
  <c r="J92" i="1" s="1"/>
  <c r="I44" i="1"/>
  <c r="J44" i="1" s="1"/>
  <c r="J96" i="1"/>
  <c r="J84" i="1"/>
  <c r="J60" i="1"/>
  <c r="J52" i="1"/>
  <c r="I108" i="1"/>
  <c r="J108" i="1" s="1"/>
  <c r="I120" i="1"/>
  <c r="J120" i="1" s="1"/>
  <c r="I104" i="1"/>
  <c r="J104" i="1" s="1"/>
  <c r="I88" i="1"/>
  <c r="J88" i="1" s="1"/>
  <c r="I72" i="1"/>
  <c r="J72" i="1" s="1"/>
  <c r="I56" i="1"/>
  <c r="J56" i="1" s="1"/>
  <c r="I40" i="1"/>
  <c r="J40" i="1" s="1"/>
  <c r="J123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G124" i="1"/>
  <c r="J124" i="1" l="1"/>
  <c r="I124" i="1"/>
</calcChain>
</file>

<file path=xl/sharedStrings.xml><?xml version="1.0" encoding="utf-8"?>
<sst xmlns="http://schemas.openxmlformats.org/spreadsheetml/2006/main" count="304" uniqueCount="222">
  <si>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</si>
  <si>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</si>
  <si>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</si>
  <si>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</si>
  <si>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</si>
  <si>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</si>
  <si>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</si>
  <si>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</si>
  <si>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</si>
  <si>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</si>
  <si>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</si>
  <si>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</si>
  <si>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</si>
  <si>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</si>
  <si>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</si>
  <si>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</si>
  <si>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</si>
  <si>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</si>
  <si>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</si>
  <si>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</si>
  <si>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</si>
  <si>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</si>
  <si>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</si>
  <si>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</si>
  <si>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</si>
  <si>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</si>
  <si>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</si>
  <si>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</si>
  <si>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</si>
  <si>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</si>
  <si>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</si>
  <si>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</si>
  <si>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</si>
  <si>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</si>
  <si>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</si>
  <si>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</si>
  <si>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</si>
  <si>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</si>
  <si>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</si>
  <si>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</si>
  <si>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</si>
  <si>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</si>
  <si>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</si>
  <si>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</si>
  <si>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</si>
  <si>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</si>
  <si>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</si>
  <si>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</si>
  <si>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</si>
  <si>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</si>
  <si>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</si>
  <si>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</si>
  <si>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</si>
  <si>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</si>
  <si>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</si>
  <si>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</si>
  <si>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</si>
  <si>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</si>
  <si>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</si>
  <si>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</si>
  <si>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</si>
  <si>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</si>
  <si>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</si>
  <si>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</si>
  <si>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</si>
  <si>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</si>
  <si>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</si>
  <si>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</si>
  <si>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</si>
  <si>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</si>
  <si>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</si>
  <si>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</si>
  <si>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</si>
  <si>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</si>
  <si>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</si>
  <si>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</si>
  <si>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</si>
  <si>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</si>
  <si>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</si>
  <si>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</si>
  <si>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</si>
  <si>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</si>
  <si>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</si>
  <si>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</si>
  <si>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</si>
  <si>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</si>
  <si>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</si>
  <si>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</si>
  <si>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</si>
  <si>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</si>
  <si>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</si>
  <si>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</si>
  <si>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</si>
  <si>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</si>
  <si>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</si>
  <si>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</si>
  <si>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</si>
  <si>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</si>
  <si>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</si>
  <si>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</si>
  <si>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</si>
  <si>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 xml:space="preserve">Odpowiadając na zapytanie: zakup i dostawa pozostałych artykułów spożywczych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</si>
  <si>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pozostałych artykułów spożywczych do Żłobka "HOCKI KLOCKI"</t>
    </r>
  </si>
  <si>
    <t>Biszkopty bezcukrowe</t>
  </si>
  <si>
    <t xml:space="preserve">Budyń o smaku waniliowym </t>
  </si>
  <si>
    <t>Bułka tarta</t>
  </si>
  <si>
    <t>Chrupki kukurydziane</t>
  </si>
  <si>
    <t>Ciasteczka typu „be-be” lub „petit beurre”</t>
  </si>
  <si>
    <t>Cukier</t>
  </si>
  <si>
    <t>Dżem owocowy</t>
  </si>
  <si>
    <t>Filet z makreli w pomidorach</t>
  </si>
  <si>
    <t>Herbata malinowa w torebkach</t>
  </si>
  <si>
    <t>Herbata melisa w torebkach</t>
  </si>
  <si>
    <t xml:space="preserve">Kakao gorzkie o obniż. zaw. tłuszczu </t>
  </si>
  <si>
    <t>Kasza pęczak</t>
  </si>
  <si>
    <t>Kaszka manna</t>
  </si>
  <si>
    <t>Ketchup</t>
  </si>
  <si>
    <t>Kisiel o smaku żurawinowym</t>
  </si>
  <si>
    <t>Koncentrat pomidorowy</t>
  </si>
  <si>
    <t>Kukurydza konserwowa</t>
  </si>
  <si>
    <t>Majonez</t>
  </si>
  <si>
    <t>Makaron muszelki</t>
  </si>
  <si>
    <t>Makaron nitka rosołowa</t>
  </si>
  <si>
    <t>Margaryna do pieczywa</t>
  </si>
  <si>
    <t xml:space="preserve">Mąka wrocławska </t>
  </si>
  <si>
    <t>Mąka ziemniaczana</t>
  </si>
  <si>
    <t>Miód</t>
  </si>
  <si>
    <t>Napój roślinny sojowy</t>
  </si>
  <si>
    <t>Musztarda stołowa</t>
  </si>
  <si>
    <t>Olej rzepakowy</t>
  </si>
  <si>
    <t>Oliwa z oliwek</t>
  </si>
  <si>
    <t>Płatki owsiane</t>
  </si>
  <si>
    <t>Pomidory suszone</t>
  </si>
  <si>
    <t>Powidła śliwkowe</t>
  </si>
  <si>
    <t>66.</t>
  </si>
  <si>
    <t>Proszek do pieczenia</t>
  </si>
  <si>
    <t>67.</t>
  </si>
  <si>
    <t>Przyprawa papryka słodka</t>
  </si>
  <si>
    <t>68.</t>
  </si>
  <si>
    <t>69.</t>
  </si>
  <si>
    <t>Przyprawa pieprz mielony</t>
  </si>
  <si>
    <t>70.</t>
  </si>
  <si>
    <t>Przyprawa sypka typu „vegeta” bez soli</t>
  </si>
  <si>
    <t>71.</t>
  </si>
  <si>
    <t>72.</t>
  </si>
  <si>
    <t>Rodzynki</t>
  </si>
  <si>
    <t>73.</t>
  </si>
  <si>
    <t>Ryż paraboliczny</t>
  </si>
  <si>
    <t>74.</t>
  </si>
  <si>
    <t>75.</t>
  </si>
  <si>
    <t>Serek wiejski</t>
  </si>
  <si>
    <t>76.</t>
  </si>
  <si>
    <t>77.</t>
  </si>
  <si>
    <t>Ser mozzarella</t>
  </si>
  <si>
    <t>Sól jodowana</t>
  </si>
  <si>
    <t xml:space="preserve">(pieczęć i podpis Wykonawcy lub osoby uprawnionej do reprezentowania Wykonawcy)                             </t>
  </si>
  <si>
    <t xml:space="preserve"> 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</si>
  <si>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</si>
  <si>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</si>
  <si>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puszka</t>
  </si>
  <si>
    <t>szt.</t>
  </si>
  <si>
    <t>opakowanie</t>
  </si>
  <si>
    <t>kg.</t>
  </si>
  <si>
    <t>Cukier puder</t>
  </si>
  <si>
    <t>Cukier waniliowy</t>
  </si>
  <si>
    <t>słoik</t>
  </si>
  <si>
    <t>Groch łuskany</t>
  </si>
  <si>
    <t>l</t>
  </si>
  <si>
    <t>Żurawina suszona</t>
  </si>
  <si>
    <t>Budyń o smaku śmietankowym</t>
  </si>
  <si>
    <t>Cieciorka w puszce</t>
  </si>
  <si>
    <t>Daktyle suszone</t>
  </si>
  <si>
    <t>Filet z makreli w oleju</t>
  </si>
  <si>
    <t>Herbata czarna</t>
  </si>
  <si>
    <t>Herbata żurawinowa w torebkach</t>
  </si>
  <si>
    <t>Kasza bulgur</t>
  </si>
  <si>
    <t>Kasza gryczana niepalona</t>
  </si>
  <si>
    <t>Kasza jaglana</t>
  </si>
  <si>
    <t>Kawa zbożowa INKA</t>
  </si>
  <si>
    <t>Konfitura</t>
  </si>
  <si>
    <t>Makaron zacierka</t>
  </si>
  <si>
    <t>Nasiona chia</t>
  </si>
  <si>
    <t>Sezam</t>
  </si>
  <si>
    <t>78.</t>
  </si>
  <si>
    <t>Soczewica czerwona sucha</t>
  </si>
  <si>
    <t>79.</t>
  </si>
  <si>
    <t>Soczewica zielona sucha</t>
  </si>
  <si>
    <t>80.</t>
  </si>
  <si>
    <t>Soda oczyszczona</t>
  </si>
  <si>
    <t>81.</t>
  </si>
  <si>
    <t>82.</t>
  </si>
  <si>
    <t>83.</t>
  </si>
  <si>
    <t>84.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</si>
  <si>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</si>
  <si>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>Zakup pozostałych artykułów spożywczych na okres 01.05.2023 r. - 31.08.2023 r.</t>
  </si>
  <si>
    <t>Znak: 9/2023/ŻK/POZOSTAŁE ART. SPOŻYWCZE</t>
  </si>
  <si>
    <t>Ananas w puszce</t>
  </si>
  <si>
    <t>Brzoskwinia w puszce</t>
  </si>
  <si>
    <t>Chrzan tarty</t>
  </si>
  <si>
    <t>Cynamon</t>
  </si>
  <si>
    <t>Fasola biała/czerwona konserwowa</t>
  </si>
  <si>
    <t>Galaretka o smaku żurawinowym</t>
  </si>
  <si>
    <t>Herbata dzika róża w torebkach</t>
  </si>
  <si>
    <t>Herbata miętowa w torebkach</t>
  </si>
  <si>
    <t>Herbata owoce leśne  w torebkach</t>
  </si>
  <si>
    <t>Herbata wiśniowa w torebkach</t>
  </si>
  <si>
    <t>Jogurt typu greckiego o smaku malinowym</t>
  </si>
  <si>
    <t>Jogurt wegański waniliowy</t>
  </si>
  <si>
    <t>Kasza jęczmienna wiejska</t>
  </si>
  <si>
    <t>Koncentrat barszczu  w butelce szklanej</t>
  </si>
  <si>
    <t>Liść laurowy</t>
  </si>
  <si>
    <t>Lubczyk</t>
  </si>
  <si>
    <t>Makaron świderki</t>
  </si>
  <si>
    <t>Mąka pełnoziarnista</t>
  </si>
  <si>
    <t>l.</t>
  </si>
  <si>
    <t>Orzechy włoskie</t>
  </si>
  <si>
    <t>Pomidory bez skórki w soku pomidorowym</t>
  </si>
  <si>
    <t>Przyprawa do piernika</t>
  </si>
  <si>
    <t>Ser mascarpone</t>
  </si>
  <si>
    <t>Ziele angielskie</t>
  </si>
  <si>
    <t>Zioła prowansalskie</t>
  </si>
  <si>
    <t>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</si>
</sst>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1F1F1F"/>
      <name val="Tahoma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6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5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47"/>
  <sheetViews>
    <sheetView tabSelected="1" view="pageBreakPreview" topLeftCell="A124" zoomScale="60" zoomScaleNormal="89" workbookViewId="0">
      <selection activeCell="F129" sqref="F129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195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0" t="s">
        <v>13</v>
      </c>
      <c r="D7" s="30"/>
      <c r="E7" s="30"/>
      <c r="G7" s="2"/>
    </row>
    <row r="8" spans="2:7">
      <c r="G8" s="2"/>
    </row>
    <row r="9" spans="2:7">
      <c r="B9" s="31" t="s">
        <v>102</v>
      </c>
      <c r="C9" s="31"/>
      <c r="D9" s="31"/>
      <c r="E9" s="31"/>
      <c r="F9" s="31"/>
      <c r="G9" s="2"/>
    </row>
    <row r="10" spans="2:7">
      <c r="B10" s="31"/>
      <c r="C10" s="31"/>
      <c r="D10" s="31"/>
      <c r="E10" s="31"/>
      <c r="F10" s="31"/>
      <c r="G10" s="2"/>
    </row>
    <row r="11" spans="2:7">
      <c r="B11" s="31"/>
      <c r="C11" s="31"/>
      <c r="D11" s="31"/>
      <c r="E11" s="31"/>
      <c r="F11" s="31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14</v>
      </c>
      <c r="C15" s="21" t="s">
        <v>15</v>
      </c>
      <c r="D15" s="5"/>
    </row>
    <row r="16" spans="2:7" s="6" customFormat="1" ht="24.9" customHeight="1">
      <c r="B16" s="5" t="s">
        <v>16</v>
      </c>
      <c r="C16" s="21" t="s">
        <v>15</v>
      </c>
      <c r="D16" s="5"/>
      <c r="G16" s="5"/>
    </row>
    <row r="17" spans="2:13" s="6" customFormat="1" ht="24.9" customHeight="1">
      <c r="B17" s="5" t="s">
        <v>17</v>
      </c>
      <c r="C17" s="21" t="s">
        <v>15</v>
      </c>
      <c r="E17" s="5"/>
      <c r="H17" s="5"/>
    </row>
    <row r="18" spans="2:13" s="6" customFormat="1" ht="24.9" customHeight="1">
      <c r="B18" s="5" t="s">
        <v>18</v>
      </c>
      <c r="C18" s="21" t="s">
        <v>15</v>
      </c>
      <c r="K18" s="9"/>
      <c r="L18" s="9"/>
      <c r="M18" s="9"/>
    </row>
    <row r="19" spans="2:13" s="6" customFormat="1" ht="24.9" customHeight="1">
      <c r="B19" s="5" t="s">
        <v>19</v>
      </c>
      <c r="C19" s="21" t="s">
        <v>15</v>
      </c>
      <c r="D19" s="5"/>
      <c r="K19" s="9"/>
      <c r="L19" s="9"/>
      <c r="M19" s="9"/>
    </row>
    <row r="20" spans="2:13" s="6" customFormat="1" ht="24.9" customHeight="1">
      <c r="B20" s="5"/>
      <c r="C20" s="5"/>
      <c r="D20" s="5"/>
      <c r="K20" s="9"/>
      <c r="L20" s="9"/>
      <c r="M20" s="9"/>
    </row>
    <row r="21" spans="2:13">
      <c r="G21" s="2"/>
      <c r="K21" s="9"/>
      <c r="L21" s="9"/>
      <c r="M21" s="9"/>
    </row>
    <row r="22" spans="2:13">
      <c r="G22" s="2"/>
      <c r="K22" s="9"/>
      <c r="L22" s="9"/>
      <c r="M22" s="9"/>
    </row>
    <row r="23" spans="2:13">
      <c r="B23" s="32" t="s">
        <v>20</v>
      </c>
      <c r="C23" s="32"/>
      <c r="K23" s="9"/>
      <c r="L23" s="9"/>
      <c r="M23" s="9"/>
    </row>
    <row r="24" spans="2:13">
      <c r="B24" s="8"/>
      <c r="C24" s="8"/>
    </row>
    <row r="25" spans="2:13" ht="24.9" customHeight="1">
      <c r="B25" s="5" t="s">
        <v>101</v>
      </c>
      <c r="C25" s="5"/>
      <c r="D25" s="5"/>
      <c r="E25" s="5"/>
    </row>
    <row r="26" spans="2:13" ht="24.9" customHeight="1">
      <c r="B26" s="5" t="s">
        <v>44</v>
      </c>
      <c r="C26" s="5"/>
      <c r="D26" s="5"/>
      <c r="E26" s="5"/>
    </row>
    <row r="27" spans="2:13" ht="36" customHeight="1">
      <c r="B27" s="21" t="s">
        <v>45</v>
      </c>
      <c r="C27" s="5"/>
      <c r="D27" s="5"/>
      <c r="E27" s="5"/>
    </row>
    <row r="28" spans="2:13" ht="29.25" customHeight="1">
      <c r="B28" s="5" t="s">
        <v>46</v>
      </c>
      <c r="C28" s="5"/>
      <c r="D28" s="5"/>
      <c r="E28" s="5"/>
    </row>
    <row r="29" spans="2:13" ht="33" customHeight="1">
      <c r="B29" s="21" t="s">
        <v>47</v>
      </c>
      <c r="C29" s="5"/>
      <c r="D29" s="5"/>
      <c r="E29" s="5"/>
    </row>
    <row r="30" spans="2:13" ht="18.75" customHeight="1">
      <c r="B30" s="21"/>
      <c r="C30" s="5"/>
      <c r="D30" s="5"/>
      <c r="E30" s="5"/>
    </row>
    <row r="31" spans="2:13">
      <c r="B31" s="5" t="s">
        <v>48</v>
      </c>
    </row>
    <row r="35" spans="2:10" ht="24" customHeight="1">
      <c r="B35" s="1"/>
      <c r="C35" s="33" t="s">
        <v>194</v>
      </c>
      <c r="D35" s="33"/>
      <c r="E35" s="33"/>
      <c r="F35" s="33"/>
      <c r="G35" s="33"/>
      <c r="H35" s="33"/>
    </row>
    <row r="38" spans="2:10" s="4" customFormat="1" ht="30.75" customHeight="1">
      <c r="B38" s="22" t="s">
        <v>0</v>
      </c>
      <c r="C38" s="22" t="s">
        <v>1</v>
      </c>
      <c r="D38" s="22" t="s">
        <v>4</v>
      </c>
      <c r="E38" s="10" t="s">
        <v>2</v>
      </c>
      <c r="F38" s="22" t="s">
        <v>3</v>
      </c>
      <c r="G38" s="12" t="s">
        <v>32</v>
      </c>
      <c r="H38" s="12" t="s">
        <v>29</v>
      </c>
      <c r="I38" s="12" t="s">
        <v>30</v>
      </c>
      <c r="J38" s="12" t="s">
        <v>31</v>
      </c>
    </row>
    <row r="39" spans="2:10" s="4" customFormat="1" ht="17.399999999999999" customHeight="1">
      <c r="B39" s="43" t="s">
        <v>5</v>
      </c>
      <c r="C39" s="27" t="s">
        <v>196</v>
      </c>
      <c r="D39" s="43" t="s">
        <v>159</v>
      </c>
      <c r="E39" s="42"/>
      <c r="F39" s="25">
        <v>10</v>
      </c>
      <c r="G39" s="28">
        <f>E39*F39</f>
        <v>0</v>
      </c>
      <c r="H39" s="13"/>
      <c r="I39" s="13">
        <f t="shared" ref="I39:I102" si="0">G39*H39</f>
        <v>0</v>
      </c>
      <c r="J39" s="13">
        <f t="shared" ref="J39:J102" si="1">G39+I39</f>
        <v>0</v>
      </c>
    </row>
    <row r="40" spans="2:10" s="4" customFormat="1" ht="17.399999999999999" customHeight="1">
      <c r="B40" s="43" t="s">
        <v>6</v>
      </c>
      <c r="C40" s="26" t="s">
        <v>103</v>
      </c>
      <c r="D40" s="43" t="s">
        <v>161</v>
      </c>
      <c r="E40" s="42"/>
      <c r="F40" s="25">
        <v>12</v>
      </c>
      <c r="G40" s="28">
        <f>E40*F40</f>
        <v>0</v>
      </c>
      <c r="H40" s="13"/>
      <c r="I40" s="13">
        <f t="shared" si="0"/>
        <v>0</v>
      </c>
      <c r="J40" s="13">
        <f t="shared" si="1"/>
        <v>0</v>
      </c>
    </row>
    <row r="41" spans="2:10" s="4" customFormat="1" ht="17.399999999999999" customHeight="1">
      <c r="B41" s="43" t="s">
        <v>7</v>
      </c>
      <c r="C41" s="26" t="s">
        <v>197</v>
      </c>
      <c r="D41" s="43" t="s">
        <v>159</v>
      </c>
      <c r="E41" s="42"/>
      <c r="F41" s="25">
        <v>6</v>
      </c>
      <c r="G41" s="28">
        <f>E41*F41</f>
        <v>0</v>
      </c>
      <c r="H41" s="13"/>
      <c r="I41" s="13">
        <f t="shared" si="0"/>
        <v>0</v>
      </c>
      <c r="J41" s="13">
        <f t="shared" si="1"/>
        <v>0</v>
      </c>
    </row>
    <row r="42" spans="2:10" s="4" customFormat="1" ht="17.399999999999999" customHeight="1">
      <c r="B42" s="43" t="s">
        <v>8</v>
      </c>
      <c r="C42" s="26" t="s">
        <v>169</v>
      </c>
      <c r="D42" s="43" t="s">
        <v>161</v>
      </c>
      <c r="E42" s="42"/>
      <c r="F42" s="25">
        <v>3</v>
      </c>
      <c r="G42" s="28">
        <f>E42*F42</f>
        <v>0</v>
      </c>
      <c r="H42" s="13"/>
      <c r="I42" s="13">
        <f t="shared" si="0"/>
        <v>0</v>
      </c>
      <c r="J42" s="13">
        <f t="shared" si="1"/>
        <v>0</v>
      </c>
    </row>
    <row r="43" spans="2:10" s="4" customFormat="1" ht="17.399999999999999" customHeight="1">
      <c r="B43" s="43" t="s">
        <v>9</v>
      </c>
      <c r="C43" s="26" t="s">
        <v>104</v>
      </c>
      <c r="D43" s="43" t="s">
        <v>161</v>
      </c>
      <c r="E43" s="42"/>
      <c r="F43" s="25">
        <v>1</v>
      </c>
      <c r="G43" s="28">
        <f>E43*F43</f>
        <v>0</v>
      </c>
      <c r="H43" s="13"/>
      <c r="I43" s="13">
        <f t="shared" si="0"/>
        <v>0</v>
      </c>
      <c r="J43" s="13">
        <f t="shared" si="1"/>
        <v>0</v>
      </c>
    </row>
    <row r="44" spans="2:10" s="4" customFormat="1" ht="17.399999999999999" customHeight="1">
      <c r="B44" s="43" t="s">
        <v>10</v>
      </c>
      <c r="C44" s="26" t="s">
        <v>105</v>
      </c>
      <c r="D44" s="43" t="s">
        <v>162</v>
      </c>
      <c r="E44" s="42"/>
      <c r="F44" s="29">
        <v>8.5</v>
      </c>
      <c r="G44" s="28">
        <f>E44*F44</f>
        <v>0</v>
      </c>
      <c r="H44" s="13"/>
      <c r="I44" s="13">
        <f t="shared" si="0"/>
        <v>0</v>
      </c>
      <c r="J44" s="13">
        <f t="shared" si="1"/>
        <v>0</v>
      </c>
    </row>
    <row r="45" spans="2:10" s="4" customFormat="1" ht="17.399999999999999" customHeight="1">
      <c r="B45" s="43" t="s">
        <v>21</v>
      </c>
      <c r="C45" s="26" t="s">
        <v>106</v>
      </c>
      <c r="D45" s="43" t="s">
        <v>161</v>
      </c>
      <c r="E45" s="42"/>
      <c r="F45" s="29">
        <v>24</v>
      </c>
      <c r="G45" s="28">
        <f>E45*F45</f>
        <v>0</v>
      </c>
      <c r="H45" s="13"/>
      <c r="I45" s="13">
        <f t="shared" si="0"/>
        <v>0</v>
      </c>
      <c r="J45" s="13">
        <f t="shared" si="1"/>
        <v>0</v>
      </c>
    </row>
    <row r="46" spans="2:10" s="4" customFormat="1" ht="17.399999999999999" customHeight="1">
      <c r="B46" s="43" t="s">
        <v>22</v>
      </c>
      <c r="C46" s="26" t="s">
        <v>198</v>
      </c>
      <c r="D46" s="43" t="s">
        <v>161</v>
      </c>
      <c r="E46" s="42"/>
      <c r="F46" s="29">
        <v>1</v>
      </c>
      <c r="G46" s="28">
        <f>E46*F46</f>
        <v>0</v>
      </c>
      <c r="H46" s="13"/>
      <c r="I46" s="13">
        <f t="shared" si="0"/>
        <v>0</v>
      </c>
      <c r="J46" s="13">
        <f t="shared" si="1"/>
        <v>0</v>
      </c>
    </row>
    <row r="47" spans="2:10" s="4" customFormat="1" ht="17.399999999999999" customHeight="1">
      <c r="B47" s="43" t="s">
        <v>23</v>
      </c>
      <c r="C47" s="26" t="s">
        <v>107</v>
      </c>
      <c r="D47" s="43" t="s">
        <v>161</v>
      </c>
      <c r="E47" s="42"/>
      <c r="F47" s="25">
        <v>200</v>
      </c>
      <c r="G47" s="28">
        <f>E47*F47</f>
        <v>0</v>
      </c>
      <c r="H47" s="13"/>
      <c r="I47" s="13">
        <f t="shared" si="0"/>
        <v>0</v>
      </c>
      <c r="J47" s="13">
        <f t="shared" si="1"/>
        <v>0</v>
      </c>
    </row>
    <row r="48" spans="2:10" s="4" customFormat="1" ht="17.399999999999999" customHeight="1">
      <c r="B48" s="43" t="s">
        <v>24</v>
      </c>
      <c r="C48" s="26" t="s">
        <v>170</v>
      </c>
      <c r="D48" s="43" t="s">
        <v>159</v>
      </c>
      <c r="E48" s="42"/>
      <c r="F48" s="25">
        <v>8</v>
      </c>
      <c r="G48" s="28">
        <f>E48*F48</f>
        <v>0</v>
      </c>
      <c r="H48" s="13"/>
      <c r="I48" s="13">
        <f t="shared" si="0"/>
        <v>0</v>
      </c>
      <c r="J48" s="13">
        <f t="shared" si="1"/>
        <v>0</v>
      </c>
    </row>
    <row r="49" spans="2:10" s="4" customFormat="1" ht="17.399999999999999" customHeight="1">
      <c r="B49" s="43" t="s">
        <v>25</v>
      </c>
      <c r="C49" s="26" t="s">
        <v>108</v>
      </c>
      <c r="D49" s="43" t="s">
        <v>162</v>
      </c>
      <c r="E49" s="42"/>
      <c r="F49" s="25">
        <v>15</v>
      </c>
      <c r="G49" s="28">
        <f>E49*F49</f>
        <v>0</v>
      </c>
      <c r="H49" s="13"/>
      <c r="I49" s="13">
        <f t="shared" si="0"/>
        <v>0</v>
      </c>
      <c r="J49" s="13">
        <f t="shared" si="1"/>
        <v>0</v>
      </c>
    </row>
    <row r="50" spans="2:10" s="4" customFormat="1" ht="17.399999999999999" customHeight="1">
      <c r="B50" s="43" t="s">
        <v>26</v>
      </c>
      <c r="C50" s="26" t="s">
        <v>163</v>
      </c>
      <c r="D50" s="43" t="s">
        <v>162</v>
      </c>
      <c r="E50" s="42"/>
      <c r="F50" s="25">
        <v>1</v>
      </c>
      <c r="G50" s="28">
        <f>E50*F50</f>
        <v>0</v>
      </c>
      <c r="H50" s="13"/>
      <c r="I50" s="13">
        <f t="shared" si="0"/>
        <v>0</v>
      </c>
      <c r="J50" s="13">
        <f t="shared" si="1"/>
        <v>0</v>
      </c>
    </row>
    <row r="51" spans="2:10" s="4" customFormat="1" ht="17.399999999999999" customHeight="1">
      <c r="B51" s="43" t="s">
        <v>27</v>
      </c>
      <c r="C51" s="26" t="s">
        <v>164</v>
      </c>
      <c r="D51" s="43" t="s">
        <v>162</v>
      </c>
      <c r="E51" s="42"/>
      <c r="F51" s="25">
        <v>1</v>
      </c>
      <c r="G51" s="28">
        <f>E51*F51</f>
        <v>0</v>
      </c>
      <c r="H51" s="13"/>
      <c r="I51" s="13">
        <f t="shared" si="0"/>
        <v>0</v>
      </c>
      <c r="J51" s="13">
        <f t="shared" si="1"/>
        <v>0</v>
      </c>
    </row>
    <row r="52" spans="2:10" s="4" customFormat="1" ht="17.399999999999999" customHeight="1">
      <c r="B52" s="43" t="s">
        <v>28</v>
      </c>
      <c r="C52" s="26" t="s">
        <v>199</v>
      </c>
      <c r="D52" s="43" t="s">
        <v>161</v>
      </c>
      <c r="E52" s="42"/>
      <c r="F52" s="25">
        <v>8</v>
      </c>
      <c r="G52" s="28">
        <f>E52*F52</f>
        <v>0</v>
      </c>
      <c r="H52" s="13"/>
      <c r="I52" s="13">
        <f t="shared" si="0"/>
        <v>0</v>
      </c>
      <c r="J52" s="13">
        <f t="shared" si="1"/>
        <v>0</v>
      </c>
    </row>
    <row r="53" spans="2:10" s="4" customFormat="1" ht="17.399999999999999" customHeight="1">
      <c r="B53" s="43" t="s">
        <v>50</v>
      </c>
      <c r="C53" s="26" t="s">
        <v>171</v>
      </c>
      <c r="D53" s="43" t="s">
        <v>162</v>
      </c>
      <c r="E53" s="42"/>
      <c r="F53" s="25">
        <v>1.5</v>
      </c>
      <c r="G53" s="28">
        <f>E53*F53</f>
        <v>0</v>
      </c>
      <c r="H53" s="13"/>
      <c r="I53" s="13">
        <f t="shared" si="0"/>
        <v>0</v>
      </c>
      <c r="J53" s="13">
        <f t="shared" si="1"/>
        <v>0</v>
      </c>
    </row>
    <row r="54" spans="2:10" s="4" customFormat="1" ht="17.399999999999999" customHeight="1">
      <c r="B54" s="43" t="s">
        <v>51</v>
      </c>
      <c r="C54" s="26" t="s">
        <v>109</v>
      </c>
      <c r="D54" s="43" t="s">
        <v>165</v>
      </c>
      <c r="E54" s="42"/>
      <c r="F54" s="25">
        <v>22</v>
      </c>
      <c r="G54" s="28">
        <f>E54*F54</f>
        <v>0</v>
      </c>
      <c r="H54" s="13"/>
      <c r="I54" s="13">
        <f t="shared" si="0"/>
        <v>0</v>
      </c>
      <c r="J54" s="13">
        <f t="shared" si="1"/>
        <v>0</v>
      </c>
    </row>
    <row r="55" spans="2:10" s="4" customFormat="1" ht="17.399999999999999" customHeight="1">
      <c r="B55" s="43" t="s">
        <v>52</v>
      </c>
      <c r="C55" s="26" t="s">
        <v>200</v>
      </c>
      <c r="D55" s="43" t="s">
        <v>159</v>
      </c>
      <c r="E55" s="42"/>
      <c r="F55" s="25">
        <v>4</v>
      </c>
      <c r="G55" s="28">
        <f>E55*F55</f>
        <v>0</v>
      </c>
      <c r="H55" s="13"/>
      <c r="I55" s="13">
        <f t="shared" si="0"/>
        <v>0</v>
      </c>
      <c r="J55" s="13">
        <f t="shared" si="1"/>
        <v>0</v>
      </c>
    </row>
    <row r="56" spans="2:10" s="4" customFormat="1" ht="17.399999999999999" customHeight="1">
      <c r="B56" s="43" t="s">
        <v>53</v>
      </c>
      <c r="C56" s="26" t="s">
        <v>110</v>
      </c>
      <c r="D56" s="43" t="s">
        <v>161</v>
      </c>
      <c r="E56" s="42"/>
      <c r="F56" s="25">
        <v>4</v>
      </c>
      <c r="G56" s="28">
        <f>E56*F56</f>
        <v>0</v>
      </c>
      <c r="H56" s="13"/>
      <c r="I56" s="13">
        <f t="shared" si="0"/>
        <v>0</v>
      </c>
      <c r="J56" s="13">
        <f t="shared" si="1"/>
        <v>0</v>
      </c>
    </row>
    <row r="57" spans="2:10" s="4" customFormat="1" ht="17.399999999999999" customHeight="1">
      <c r="B57" s="43" t="s">
        <v>54</v>
      </c>
      <c r="C57" s="26" t="s">
        <v>172</v>
      </c>
      <c r="D57" s="43" t="s">
        <v>161</v>
      </c>
      <c r="E57" s="42"/>
      <c r="F57" s="25">
        <v>4</v>
      </c>
      <c r="G57" s="28">
        <f>E57*F57</f>
        <v>0</v>
      </c>
      <c r="H57" s="13"/>
      <c r="I57" s="13">
        <f t="shared" si="0"/>
        <v>0</v>
      </c>
      <c r="J57" s="13">
        <f t="shared" si="1"/>
        <v>0</v>
      </c>
    </row>
    <row r="58" spans="2:10" s="4" customFormat="1" ht="17.399999999999999" customHeight="1">
      <c r="B58" s="43" t="s">
        <v>55</v>
      </c>
      <c r="C58" s="26" t="s">
        <v>201</v>
      </c>
      <c r="D58" s="43" t="s">
        <v>161</v>
      </c>
      <c r="E58" s="42"/>
      <c r="F58" s="25">
        <v>2</v>
      </c>
      <c r="G58" s="28">
        <f>E58*F58</f>
        <v>0</v>
      </c>
      <c r="H58" s="13"/>
      <c r="I58" s="13">
        <f t="shared" si="0"/>
        <v>0</v>
      </c>
      <c r="J58" s="13">
        <f t="shared" si="1"/>
        <v>0</v>
      </c>
    </row>
    <row r="59" spans="2:10" s="4" customFormat="1" ht="17.399999999999999" customHeight="1">
      <c r="B59" s="43" t="s">
        <v>56</v>
      </c>
      <c r="C59" s="26" t="s">
        <v>166</v>
      </c>
      <c r="D59" s="43" t="s">
        <v>162</v>
      </c>
      <c r="E59" s="42"/>
      <c r="F59" s="25">
        <v>2</v>
      </c>
      <c r="G59" s="28">
        <f>E59*F59</f>
        <v>0</v>
      </c>
      <c r="H59" s="13"/>
      <c r="I59" s="13">
        <f t="shared" si="0"/>
        <v>0</v>
      </c>
      <c r="J59" s="13">
        <f t="shared" si="1"/>
        <v>0</v>
      </c>
    </row>
    <row r="60" spans="2:10" s="4" customFormat="1" ht="17.399999999999999" customHeight="1">
      <c r="B60" s="43" t="s">
        <v>57</v>
      </c>
      <c r="C60" s="26" t="s">
        <v>173</v>
      </c>
      <c r="D60" s="43" t="s">
        <v>161</v>
      </c>
      <c r="E60" s="42"/>
      <c r="F60" s="25">
        <v>1</v>
      </c>
      <c r="G60" s="28">
        <f>E60*F60</f>
        <v>0</v>
      </c>
      <c r="H60" s="13"/>
      <c r="I60" s="13">
        <f t="shared" si="0"/>
        <v>0</v>
      </c>
      <c r="J60" s="13">
        <f t="shared" si="1"/>
        <v>0</v>
      </c>
    </row>
    <row r="61" spans="2:10" s="4" customFormat="1" ht="17.399999999999999" customHeight="1">
      <c r="B61" s="43" t="s">
        <v>58</v>
      </c>
      <c r="C61" s="26" t="s">
        <v>202</v>
      </c>
      <c r="D61" s="43" t="s">
        <v>161</v>
      </c>
      <c r="E61" s="42"/>
      <c r="F61" s="25">
        <v>10</v>
      </c>
      <c r="G61" s="28">
        <f>E61*F61</f>
        <v>0</v>
      </c>
      <c r="H61" s="13"/>
      <c r="I61" s="13">
        <f t="shared" si="0"/>
        <v>0</v>
      </c>
      <c r="J61" s="13">
        <f t="shared" si="1"/>
        <v>0</v>
      </c>
    </row>
    <row r="62" spans="2:10" s="4" customFormat="1" ht="17.399999999999999" customHeight="1">
      <c r="B62" s="43" t="s">
        <v>59</v>
      </c>
      <c r="C62" s="26" t="s">
        <v>111</v>
      </c>
      <c r="D62" s="43" t="s">
        <v>161</v>
      </c>
      <c r="E62" s="42"/>
      <c r="F62" s="25">
        <v>14</v>
      </c>
      <c r="G62" s="28">
        <f>E62*F62</f>
        <v>0</v>
      </c>
      <c r="H62" s="13"/>
      <c r="I62" s="13">
        <f t="shared" si="0"/>
        <v>0</v>
      </c>
      <c r="J62" s="13">
        <f t="shared" si="1"/>
        <v>0</v>
      </c>
    </row>
    <row r="63" spans="2:10" s="4" customFormat="1" ht="17.399999999999999" customHeight="1">
      <c r="B63" s="43" t="s">
        <v>60</v>
      </c>
      <c r="C63" s="26" t="s">
        <v>112</v>
      </c>
      <c r="D63" s="43" t="s">
        <v>161</v>
      </c>
      <c r="E63" s="42"/>
      <c r="F63" s="25">
        <v>6</v>
      </c>
      <c r="G63" s="28">
        <f>E63*F63</f>
        <v>0</v>
      </c>
      <c r="H63" s="13"/>
      <c r="I63" s="13">
        <f t="shared" si="0"/>
        <v>0</v>
      </c>
      <c r="J63" s="13">
        <f t="shared" si="1"/>
        <v>0</v>
      </c>
    </row>
    <row r="64" spans="2:10" s="4" customFormat="1" ht="17.399999999999999" customHeight="1">
      <c r="B64" s="43" t="s">
        <v>61</v>
      </c>
      <c r="C64" s="26" t="s">
        <v>203</v>
      </c>
      <c r="D64" s="43" t="s">
        <v>161</v>
      </c>
      <c r="E64" s="42"/>
      <c r="F64" s="25">
        <v>3</v>
      </c>
      <c r="G64" s="28">
        <f>E64*F64</f>
        <v>0</v>
      </c>
      <c r="H64" s="13"/>
      <c r="I64" s="13">
        <f t="shared" si="0"/>
        <v>0</v>
      </c>
      <c r="J64" s="13">
        <f t="shared" si="1"/>
        <v>0</v>
      </c>
    </row>
    <row r="65" spans="2:10" s="4" customFormat="1" ht="17.399999999999999" customHeight="1">
      <c r="B65" s="43" t="s">
        <v>62</v>
      </c>
      <c r="C65" s="26" t="s">
        <v>204</v>
      </c>
      <c r="D65" s="43" t="s">
        <v>161</v>
      </c>
      <c r="E65" s="42"/>
      <c r="F65" s="25">
        <v>4</v>
      </c>
      <c r="G65" s="28">
        <f>E65*F65</f>
        <v>0</v>
      </c>
      <c r="H65" s="13"/>
      <c r="I65" s="13">
        <f t="shared" si="0"/>
        <v>0</v>
      </c>
      <c r="J65" s="13">
        <f t="shared" si="1"/>
        <v>0</v>
      </c>
    </row>
    <row r="66" spans="2:10" s="4" customFormat="1" ht="17.399999999999999" customHeight="1">
      <c r="B66" s="43" t="s">
        <v>63</v>
      </c>
      <c r="C66" s="26" t="s">
        <v>205</v>
      </c>
      <c r="D66" s="43" t="s">
        <v>161</v>
      </c>
      <c r="E66" s="42"/>
      <c r="F66" s="25">
        <v>10</v>
      </c>
      <c r="G66" s="28">
        <f>E66*F66</f>
        <v>0</v>
      </c>
      <c r="H66" s="13"/>
      <c r="I66" s="13">
        <f t="shared" si="0"/>
        <v>0</v>
      </c>
      <c r="J66" s="13">
        <f t="shared" si="1"/>
        <v>0</v>
      </c>
    </row>
    <row r="67" spans="2:10" s="4" customFormat="1" ht="17.399999999999999" customHeight="1">
      <c r="B67" s="43" t="s">
        <v>64</v>
      </c>
      <c r="C67" s="26" t="s">
        <v>174</v>
      </c>
      <c r="D67" s="43" t="s">
        <v>161</v>
      </c>
      <c r="E67" s="42"/>
      <c r="F67" s="25">
        <v>10</v>
      </c>
      <c r="G67" s="28">
        <f>E67*F67</f>
        <v>0</v>
      </c>
      <c r="H67" s="13"/>
      <c r="I67" s="13">
        <f t="shared" si="0"/>
        <v>0</v>
      </c>
      <c r="J67" s="13">
        <f t="shared" si="1"/>
        <v>0</v>
      </c>
    </row>
    <row r="68" spans="2:10" s="4" customFormat="1" ht="17.399999999999999" customHeight="1">
      <c r="B68" s="43" t="s">
        <v>65</v>
      </c>
      <c r="C68" s="26" t="s">
        <v>206</v>
      </c>
      <c r="D68" s="43" t="s">
        <v>161</v>
      </c>
      <c r="E68" s="42"/>
      <c r="F68" s="25">
        <v>50</v>
      </c>
      <c r="G68" s="28">
        <f>E68*F68</f>
        <v>0</v>
      </c>
      <c r="H68" s="13"/>
      <c r="I68" s="13">
        <f t="shared" si="0"/>
        <v>0</v>
      </c>
      <c r="J68" s="13">
        <f t="shared" si="1"/>
        <v>0</v>
      </c>
    </row>
    <row r="69" spans="2:10" s="4" customFormat="1" ht="17.399999999999999" customHeight="1">
      <c r="B69" s="43" t="s">
        <v>66</v>
      </c>
      <c r="C69" s="26" t="s">
        <v>207</v>
      </c>
      <c r="D69" s="43" t="s">
        <v>162</v>
      </c>
      <c r="E69" s="42"/>
      <c r="F69" s="25">
        <v>17</v>
      </c>
      <c r="G69" s="28">
        <f>E69*F69</f>
        <v>0</v>
      </c>
      <c r="H69" s="13"/>
      <c r="I69" s="13">
        <f t="shared" si="0"/>
        <v>0</v>
      </c>
      <c r="J69" s="13">
        <f t="shared" si="1"/>
        <v>0</v>
      </c>
    </row>
    <row r="70" spans="2:10" s="4" customFormat="1" ht="17.399999999999999" customHeight="1">
      <c r="B70" s="43" t="s">
        <v>67</v>
      </c>
      <c r="C70" s="26" t="s">
        <v>113</v>
      </c>
      <c r="D70" s="43" t="s">
        <v>161</v>
      </c>
      <c r="E70" s="42"/>
      <c r="F70" s="25">
        <v>7</v>
      </c>
      <c r="G70" s="28">
        <f>E70*F70</f>
        <v>0</v>
      </c>
      <c r="H70" s="13"/>
      <c r="I70" s="13">
        <f t="shared" si="0"/>
        <v>0</v>
      </c>
      <c r="J70" s="13">
        <f t="shared" si="1"/>
        <v>0</v>
      </c>
    </row>
    <row r="71" spans="2:10" s="4" customFormat="1" ht="17.399999999999999" customHeight="1">
      <c r="B71" s="43" t="s">
        <v>68</v>
      </c>
      <c r="C71" s="26" t="s">
        <v>175</v>
      </c>
      <c r="D71" s="43" t="s">
        <v>162</v>
      </c>
      <c r="E71" s="42"/>
      <c r="F71" s="25">
        <v>15</v>
      </c>
      <c r="G71" s="28">
        <f>E71*F71</f>
        <v>0</v>
      </c>
      <c r="H71" s="13"/>
      <c r="I71" s="13">
        <f t="shared" si="0"/>
        <v>0</v>
      </c>
      <c r="J71" s="13">
        <f t="shared" si="1"/>
        <v>0</v>
      </c>
    </row>
    <row r="72" spans="2:10" s="4" customFormat="1" ht="17.399999999999999" customHeight="1">
      <c r="B72" s="43" t="s">
        <v>69</v>
      </c>
      <c r="C72" s="26" t="s">
        <v>176</v>
      </c>
      <c r="D72" s="43" t="s">
        <v>162</v>
      </c>
      <c r="E72" s="42"/>
      <c r="F72" s="25">
        <v>3</v>
      </c>
      <c r="G72" s="28">
        <f>E72*F72</f>
        <v>0</v>
      </c>
      <c r="H72" s="13"/>
      <c r="I72" s="13">
        <f t="shared" si="0"/>
        <v>0</v>
      </c>
      <c r="J72" s="13">
        <f t="shared" si="1"/>
        <v>0</v>
      </c>
    </row>
    <row r="73" spans="2:10" s="4" customFormat="1" ht="17.399999999999999" customHeight="1">
      <c r="B73" s="43" t="s">
        <v>70</v>
      </c>
      <c r="C73" s="26" t="s">
        <v>177</v>
      </c>
      <c r="D73" s="43" t="s">
        <v>162</v>
      </c>
      <c r="E73" s="42"/>
      <c r="F73" s="25">
        <v>10</v>
      </c>
      <c r="G73" s="28">
        <f>E73*F73</f>
        <v>0</v>
      </c>
      <c r="H73" s="13"/>
      <c r="I73" s="13">
        <f t="shared" si="0"/>
        <v>0</v>
      </c>
      <c r="J73" s="13">
        <f t="shared" si="1"/>
        <v>0</v>
      </c>
    </row>
    <row r="74" spans="2:10" s="4" customFormat="1" ht="17.399999999999999" customHeight="1">
      <c r="B74" s="43" t="s">
        <v>71</v>
      </c>
      <c r="C74" s="26" t="s">
        <v>208</v>
      </c>
      <c r="D74" s="43" t="s">
        <v>162</v>
      </c>
      <c r="E74" s="42"/>
      <c r="F74" s="25">
        <v>10</v>
      </c>
      <c r="G74" s="28">
        <f>E74*F74</f>
        <v>0</v>
      </c>
      <c r="H74" s="13"/>
      <c r="I74" s="13">
        <f t="shared" si="0"/>
        <v>0</v>
      </c>
      <c r="J74" s="13">
        <f t="shared" si="1"/>
        <v>0</v>
      </c>
    </row>
    <row r="75" spans="2:10" s="4" customFormat="1" ht="17.399999999999999" customHeight="1">
      <c r="B75" s="43" t="s">
        <v>72</v>
      </c>
      <c r="C75" s="26" t="s">
        <v>114</v>
      </c>
      <c r="D75" s="43" t="s">
        <v>162</v>
      </c>
      <c r="E75" s="42"/>
      <c r="F75" s="25">
        <v>10</v>
      </c>
      <c r="G75" s="28">
        <f>E75*F75</f>
        <v>0</v>
      </c>
      <c r="H75" s="13"/>
      <c r="I75" s="13">
        <f t="shared" si="0"/>
        <v>0</v>
      </c>
      <c r="J75" s="13">
        <f t="shared" si="1"/>
        <v>0</v>
      </c>
    </row>
    <row r="76" spans="2:10" s="4" customFormat="1" ht="17.399999999999999" customHeight="1">
      <c r="B76" s="43" t="s">
        <v>73</v>
      </c>
      <c r="C76" s="26" t="s">
        <v>115</v>
      </c>
      <c r="D76" s="43" t="s">
        <v>162</v>
      </c>
      <c r="E76" s="42"/>
      <c r="F76" s="25">
        <v>9.5</v>
      </c>
      <c r="G76" s="28">
        <f>E76*F76</f>
        <v>0</v>
      </c>
      <c r="H76" s="13"/>
      <c r="I76" s="13">
        <f t="shared" si="0"/>
        <v>0</v>
      </c>
      <c r="J76" s="13">
        <f t="shared" si="1"/>
        <v>0</v>
      </c>
    </row>
    <row r="77" spans="2:10" s="4" customFormat="1" ht="17.399999999999999" customHeight="1">
      <c r="B77" s="43" t="s">
        <v>74</v>
      </c>
      <c r="C77" s="26" t="s">
        <v>178</v>
      </c>
      <c r="D77" s="43" t="s">
        <v>161</v>
      </c>
      <c r="E77" s="42"/>
      <c r="F77" s="25">
        <v>1</v>
      </c>
      <c r="G77" s="28">
        <f>E77*F77</f>
        <v>0</v>
      </c>
      <c r="H77" s="13"/>
      <c r="I77" s="13">
        <f t="shared" si="0"/>
        <v>0</v>
      </c>
      <c r="J77" s="13">
        <f t="shared" si="1"/>
        <v>0</v>
      </c>
    </row>
    <row r="78" spans="2:10" s="4" customFormat="1" ht="17.399999999999999" customHeight="1">
      <c r="B78" s="43" t="s">
        <v>75</v>
      </c>
      <c r="C78" s="26" t="s">
        <v>116</v>
      </c>
      <c r="D78" s="43" t="s">
        <v>161</v>
      </c>
      <c r="E78" s="42"/>
      <c r="F78" s="25">
        <v>1</v>
      </c>
      <c r="G78" s="28">
        <f>E78*F78</f>
        <v>0</v>
      </c>
      <c r="H78" s="13"/>
      <c r="I78" s="13">
        <f t="shared" si="0"/>
        <v>0</v>
      </c>
      <c r="J78" s="13">
        <f t="shared" si="1"/>
        <v>0</v>
      </c>
    </row>
    <row r="79" spans="2:10" s="4" customFormat="1" ht="17.399999999999999" customHeight="1">
      <c r="B79" s="43" t="s">
        <v>76</v>
      </c>
      <c r="C79" s="26" t="s">
        <v>117</v>
      </c>
      <c r="D79" s="43" t="s">
        <v>161</v>
      </c>
      <c r="E79" s="42"/>
      <c r="F79" s="25">
        <v>3</v>
      </c>
      <c r="G79" s="28">
        <f>E79*F79</f>
        <v>0</v>
      </c>
      <c r="H79" s="13"/>
      <c r="I79" s="13">
        <f t="shared" si="0"/>
        <v>0</v>
      </c>
      <c r="J79" s="13">
        <f t="shared" si="1"/>
        <v>0</v>
      </c>
    </row>
    <row r="80" spans="2:10" s="4" customFormat="1" ht="17.399999999999999" customHeight="1">
      <c r="B80" s="43" t="s">
        <v>77</v>
      </c>
      <c r="C80" s="26" t="s">
        <v>209</v>
      </c>
      <c r="D80" s="43" t="s">
        <v>160</v>
      </c>
      <c r="E80" s="42"/>
      <c r="F80" s="25">
        <v>4</v>
      </c>
      <c r="G80" s="28">
        <f>E80*F80</f>
        <v>0</v>
      </c>
      <c r="H80" s="13"/>
      <c r="I80" s="13">
        <f t="shared" si="0"/>
        <v>0</v>
      </c>
      <c r="J80" s="13">
        <f t="shared" si="1"/>
        <v>0</v>
      </c>
    </row>
    <row r="81" spans="2:10" s="4" customFormat="1" ht="17.399999999999999" customHeight="1">
      <c r="B81" s="43" t="s">
        <v>78</v>
      </c>
      <c r="C81" s="26" t="s">
        <v>118</v>
      </c>
      <c r="D81" s="43" t="s">
        <v>159</v>
      </c>
      <c r="E81" s="42"/>
      <c r="F81" s="25">
        <v>4</v>
      </c>
      <c r="G81" s="28">
        <f>E81*F81</f>
        <v>0</v>
      </c>
      <c r="H81" s="13"/>
      <c r="I81" s="13">
        <f t="shared" si="0"/>
        <v>0</v>
      </c>
      <c r="J81" s="13">
        <f t="shared" si="1"/>
        <v>0</v>
      </c>
    </row>
    <row r="82" spans="2:10" s="4" customFormat="1" ht="17.399999999999999" customHeight="1">
      <c r="B82" s="43" t="s">
        <v>79</v>
      </c>
      <c r="C82" s="26" t="s">
        <v>179</v>
      </c>
      <c r="D82" s="43" t="s">
        <v>165</v>
      </c>
      <c r="E82" s="42"/>
      <c r="F82" s="25">
        <v>8</v>
      </c>
      <c r="G82" s="28">
        <f>E82*F82</f>
        <v>0</v>
      </c>
      <c r="H82" s="13"/>
      <c r="I82" s="13">
        <f t="shared" si="0"/>
        <v>0</v>
      </c>
      <c r="J82" s="13">
        <f t="shared" si="1"/>
        <v>0</v>
      </c>
    </row>
    <row r="83" spans="2:10" s="4" customFormat="1" ht="17.399999999999999" customHeight="1">
      <c r="B83" s="43" t="s">
        <v>80</v>
      </c>
      <c r="C83" s="26" t="s">
        <v>119</v>
      </c>
      <c r="D83" s="43" t="s">
        <v>159</v>
      </c>
      <c r="E83" s="42"/>
      <c r="F83" s="25">
        <v>2</v>
      </c>
      <c r="G83" s="28">
        <f>E83*F83</f>
        <v>0</v>
      </c>
      <c r="H83" s="13"/>
      <c r="I83" s="13">
        <f t="shared" si="0"/>
        <v>0</v>
      </c>
      <c r="J83" s="13">
        <f t="shared" si="1"/>
        <v>0</v>
      </c>
    </row>
    <row r="84" spans="2:10" s="4" customFormat="1" ht="17.399999999999999" customHeight="1">
      <c r="B84" s="43" t="s">
        <v>81</v>
      </c>
      <c r="C84" s="26" t="s">
        <v>210</v>
      </c>
      <c r="D84" s="43" t="s">
        <v>161</v>
      </c>
      <c r="E84" s="42"/>
      <c r="F84" s="25">
        <v>1</v>
      </c>
      <c r="G84" s="28">
        <f>E84*F84</f>
        <v>0</v>
      </c>
      <c r="H84" s="13"/>
      <c r="I84" s="13">
        <f t="shared" si="0"/>
        <v>0</v>
      </c>
      <c r="J84" s="13">
        <f t="shared" si="1"/>
        <v>0</v>
      </c>
    </row>
    <row r="85" spans="2:10" s="4" customFormat="1" ht="17.399999999999999" customHeight="1">
      <c r="B85" s="43" t="s">
        <v>82</v>
      </c>
      <c r="C85" s="26" t="s">
        <v>211</v>
      </c>
      <c r="D85" s="43" t="s">
        <v>161</v>
      </c>
      <c r="E85" s="42"/>
      <c r="F85" s="25">
        <v>1</v>
      </c>
      <c r="G85" s="28">
        <f>E85*F85</f>
        <v>0</v>
      </c>
      <c r="H85" s="13"/>
      <c r="I85" s="13">
        <f t="shared" si="0"/>
        <v>0</v>
      </c>
      <c r="J85" s="13">
        <f t="shared" si="1"/>
        <v>0</v>
      </c>
    </row>
    <row r="86" spans="2:10" s="4" customFormat="1" ht="17.399999999999999" customHeight="1">
      <c r="B86" s="43" t="s">
        <v>83</v>
      </c>
      <c r="C86" s="26" t="s">
        <v>120</v>
      </c>
      <c r="D86" s="43" t="s">
        <v>165</v>
      </c>
      <c r="E86" s="42"/>
      <c r="F86" s="25">
        <v>3</v>
      </c>
      <c r="G86" s="28">
        <f>E86*F86</f>
        <v>0</v>
      </c>
      <c r="H86" s="13"/>
      <c r="I86" s="13">
        <f t="shared" si="0"/>
        <v>0</v>
      </c>
      <c r="J86" s="13">
        <f t="shared" si="1"/>
        <v>0</v>
      </c>
    </row>
    <row r="87" spans="2:10" s="4" customFormat="1" ht="17.399999999999999" customHeight="1">
      <c r="B87" s="43" t="s">
        <v>84</v>
      </c>
      <c r="C87" s="26" t="s">
        <v>121</v>
      </c>
      <c r="D87" s="43" t="s">
        <v>162</v>
      </c>
      <c r="E87" s="42"/>
      <c r="F87" s="25">
        <v>16</v>
      </c>
      <c r="G87" s="28">
        <f>E87*F87</f>
        <v>0</v>
      </c>
      <c r="H87" s="13"/>
      <c r="I87" s="13">
        <f t="shared" si="0"/>
        <v>0</v>
      </c>
      <c r="J87" s="13">
        <f t="shared" si="1"/>
        <v>0</v>
      </c>
    </row>
    <row r="88" spans="2:10" s="4" customFormat="1" ht="17.399999999999999" customHeight="1">
      <c r="B88" s="43" t="s">
        <v>85</v>
      </c>
      <c r="C88" s="26" t="s">
        <v>122</v>
      </c>
      <c r="D88" s="43" t="s">
        <v>162</v>
      </c>
      <c r="E88" s="42"/>
      <c r="F88" s="25">
        <v>6</v>
      </c>
      <c r="G88" s="28">
        <f>E88*F88</f>
        <v>0</v>
      </c>
      <c r="H88" s="13"/>
      <c r="I88" s="13">
        <f t="shared" si="0"/>
        <v>0</v>
      </c>
      <c r="J88" s="13">
        <f t="shared" si="1"/>
        <v>0</v>
      </c>
    </row>
    <row r="89" spans="2:10" s="4" customFormat="1" ht="17.399999999999999" customHeight="1">
      <c r="B89" s="43" t="s">
        <v>86</v>
      </c>
      <c r="C89" s="26" t="s">
        <v>212</v>
      </c>
      <c r="D89" s="43" t="s">
        <v>162</v>
      </c>
      <c r="E89" s="42"/>
      <c r="F89" s="25">
        <v>20</v>
      </c>
      <c r="G89" s="28">
        <f>E89*F89</f>
        <v>0</v>
      </c>
      <c r="H89" s="13"/>
      <c r="I89" s="13">
        <f t="shared" si="0"/>
        <v>0</v>
      </c>
      <c r="J89" s="13">
        <f t="shared" si="1"/>
        <v>0</v>
      </c>
    </row>
    <row r="90" spans="2:10" s="4" customFormat="1" ht="17.399999999999999" customHeight="1">
      <c r="B90" s="43" t="s">
        <v>87</v>
      </c>
      <c r="C90" s="26" t="s">
        <v>180</v>
      </c>
      <c r="D90" s="43" t="s">
        <v>162</v>
      </c>
      <c r="E90" s="42"/>
      <c r="F90" s="25">
        <v>5.5</v>
      </c>
      <c r="G90" s="28">
        <f>E90*F90</f>
        <v>0</v>
      </c>
      <c r="H90" s="13"/>
      <c r="I90" s="13">
        <f t="shared" si="0"/>
        <v>0</v>
      </c>
      <c r="J90" s="13">
        <f t="shared" si="1"/>
        <v>0</v>
      </c>
    </row>
    <row r="91" spans="2:10" s="4" customFormat="1" ht="17.399999999999999" customHeight="1">
      <c r="B91" s="43" t="s">
        <v>88</v>
      </c>
      <c r="C91" s="26" t="s">
        <v>123</v>
      </c>
      <c r="D91" s="43" t="s">
        <v>161</v>
      </c>
      <c r="E91" s="42"/>
      <c r="F91" s="25">
        <v>3</v>
      </c>
      <c r="G91" s="28">
        <f>E91*F91</f>
        <v>0</v>
      </c>
      <c r="H91" s="13"/>
      <c r="I91" s="13">
        <f t="shared" si="0"/>
        <v>0</v>
      </c>
      <c r="J91" s="13">
        <f t="shared" si="1"/>
        <v>0</v>
      </c>
    </row>
    <row r="92" spans="2:10" s="4" customFormat="1" ht="17.399999999999999" customHeight="1">
      <c r="B92" s="43" t="s">
        <v>89</v>
      </c>
      <c r="C92" s="26" t="s">
        <v>213</v>
      </c>
      <c r="D92" s="43" t="s">
        <v>162</v>
      </c>
      <c r="E92" s="42"/>
      <c r="F92" s="25">
        <v>1</v>
      </c>
      <c r="G92" s="28">
        <f>E92*F92</f>
        <v>0</v>
      </c>
      <c r="H92" s="13"/>
      <c r="I92" s="13">
        <f t="shared" si="0"/>
        <v>0</v>
      </c>
      <c r="J92" s="13">
        <f t="shared" si="1"/>
        <v>0</v>
      </c>
    </row>
    <row r="93" spans="2:10" s="4" customFormat="1" ht="17.399999999999999" customHeight="1">
      <c r="B93" s="43" t="s">
        <v>90</v>
      </c>
      <c r="C93" s="26" t="s">
        <v>124</v>
      </c>
      <c r="D93" s="43" t="s">
        <v>162</v>
      </c>
      <c r="E93" s="42"/>
      <c r="F93" s="25">
        <v>72</v>
      </c>
      <c r="G93" s="28">
        <f>E93*F93</f>
        <v>0</v>
      </c>
      <c r="H93" s="13"/>
      <c r="I93" s="13">
        <f t="shared" si="0"/>
        <v>0</v>
      </c>
      <c r="J93" s="13">
        <f t="shared" si="1"/>
        <v>0</v>
      </c>
    </row>
    <row r="94" spans="2:10" s="4" customFormat="1" ht="17.399999999999999" customHeight="1">
      <c r="B94" s="43" t="s">
        <v>91</v>
      </c>
      <c r="C94" s="26" t="s">
        <v>125</v>
      </c>
      <c r="D94" s="43" t="s">
        <v>162</v>
      </c>
      <c r="E94" s="42"/>
      <c r="F94" s="25">
        <v>1</v>
      </c>
      <c r="G94" s="28">
        <f>E94*F94</f>
        <v>0</v>
      </c>
      <c r="H94" s="13"/>
      <c r="I94" s="13">
        <f t="shared" si="0"/>
        <v>0</v>
      </c>
      <c r="J94" s="13">
        <f t="shared" si="1"/>
        <v>0</v>
      </c>
    </row>
    <row r="95" spans="2:10" s="4" customFormat="1" ht="17.399999999999999" customHeight="1">
      <c r="B95" s="43" t="s">
        <v>92</v>
      </c>
      <c r="C95" s="26" t="s">
        <v>126</v>
      </c>
      <c r="D95" s="43" t="s">
        <v>167</v>
      </c>
      <c r="E95" s="42"/>
      <c r="F95" s="25">
        <v>2</v>
      </c>
      <c r="G95" s="28">
        <f>E95*F95</f>
        <v>0</v>
      </c>
      <c r="H95" s="13"/>
      <c r="I95" s="13">
        <f t="shared" si="0"/>
        <v>0</v>
      </c>
      <c r="J95" s="13">
        <f t="shared" si="1"/>
        <v>0</v>
      </c>
    </row>
    <row r="96" spans="2:10" s="4" customFormat="1" ht="17.399999999999999" customHeight="1">
      <c r="B96" s="43" t="s">
        <v>93</v>
      </c>
      <c r="C96" s="26" t="s">
        <v>128</v>
      </c>
      <c r="D96" s="43" t="s">
        <v>161</v>
      </c>
      <c r="E96" s="42"/>
      <c r="F96" s="25">
        <v>1</v>
      </c>
      <c r="G96" s="28">
        <f>E96*F96</f>
        <v>0</v>
      </c>
      <c r="H96" s="13"/>
      <c r="I96" s="13">
        <f t="shared" si="0"/>
        <v>0</v>
      </c>
      <c r="J96" s="13">
        <f t="shared" si="1"/>
        <v>0</v>
      </c>
    </row>
    <row r="97" spans="2:10" s="4" customFormat="1" ht="17.399999999999999" customHeight="1">
      <c r="B97" s="43" t="s">
        <v>94</v>
      </c>
      <c r="C97" s="26" t="s">
        <v>127</v>
      </c>
      <c r="D97" s="43" t="s">
        <v>167</v>
      </c>
      <c r="E97" s="42"/>
      <c r="F97" s="25">
        <v>46</v>
      </c>
      <c r="G97" s="28">
        <f>E97*F97</f>
        <v>0</v>
      </c>
      <c r="H97" s="13"/>
      <c r="I97" s="13">
        <f t="shared" si="0"/>
        <v>0</v>
      </c>
      <c r="J97" s="13">
        <f t="shared" si="1"/>
        <v>0</v>
      </c>
    </row>
    <row r="98" spans="2:10" s="4" customFormat="1" ht="17.399999999999999" customHeight="1">
      <c r="B98" s="43" t="s">
        <v>95</v>
      </c>
      <c r="C98" s="26" t="s">
        <v>181</v>
      </c>
      <c r="D98" s="43" t="s">
        <v>162</v>
      </c>
      <c r="E98" s="42"/>
      <c r="F98" s="25">
        <v>1</v>
      </c>
      <c r="G98" s="28">
        <f>E98*F98</f>
        <v>0</v>
      </c>
      <c r="H98" s="13"/>
      <c r="I98" s="13">
        <f t="shared" si="0"/>
        <v>0</v>
      </c>
      <c r="J98" s="13">
        <f t="shared" si="1"/>
        <v>0</v>
      </c>
    </row>
    <row r="99" spans="2:10" s="4" customFormat="1" ht="17.399999999999999" customHeight="1">
      <c r="B99" s="43" t="s">
        <v>96</v>
      </c>
      <c r="C99" s="26" t="s">
        <v>129</v>
      </c>
      <c r="D99" s="43" t="s">
        <v>214</v>
      </c>
      <c r="E99" s="42"/>
      <c r="F99" s="25">
        <v>40</v>
      </c>
      <c r="G99" s="28">
        <f>E99*F99</f>
        <v>0</v>
      </c>
      <c r="H99" s="13"/>
      <c r="I99" s="13">
        <f t="shared" si="0"/>
        <v>0</v>
      </c>
      <c r="J99" s="13">
        <f t="shared" si="1"/>
        <v>0</v>
      </c>
    </row>
    <row r="100" spans="2:10" s="4" customFormat="1" ht="17.399999999999999" customHeight="1">
      <c r="B100" s="43" t="s">
        <v>97</v>
      </c>
      <c r="C100" s="26" t="s">
        <v>130</v>
      </c>
      <c r="D100" s="43" t="s">
        <v>214</v>
      </c>
      <c r="E100" s="42"/>
      <c r="F100" s="25">
        <v>1</v>
      </c>
      <c r="G100" s="28">
        <f>E100*F100</f>
        <v>0</v>
      </c>
      <c r="H100" s="13"/>
      <c r="I100" s="13">
        <f t="shared" si="0"/>
        <v>0</v>
      </c>
      <c r="J100" s="13">
        <f t="shared" si="1"/>
        <v>0</v>
      </c>
    </row>
    <row r="101" spans="2:10" s="4" customFormat="1" ht="17.399999999999999" customHeight="1">
      <c r="B101" s="43" t="s">
        <v>98</v>
      </c>
      <c r="C101" s="26" t="s">
        <v>215</v>
      </c>
      <c r="D101" s="43" t="s">
        <v>162</v>
      </c>
      <c r="E101" s="42"/>
      <c r="F101" s="25">
        <v>0.5</v>
      </c>
      <c r="G101" s="28">
        <f>E101*F101</f>
        <v>0</v>
      </c>
      <c r="H101" s="13"/>
      <c r="I101" s="13">
        <f t="shared" si="0"/>
        <v>0</v>
      </c>
      <c r="J101" s="13">
        <f t="shared" si="1"/>
        <v>0</v>
      </c>
    </row>
    <row r="102" spans="2:10" s="4" customFormat="1" ht="17.399999999999999" customHeight="1">
      <c r="B102" s="43" t="s">
        <v>99</v>
      </c>
      <c r="C102" s="26" t="s">
        <v>131</v>
      </c>
      <c r="D102" s="43" t="s">
        <v>162</v>
      </c>
      <c r="E102" s="42"/>
      <c r="F102" s="25">
        <v>9</v>
      </c>
      <c r="G102" s="28">
        <f>E102*F102</f>
        <v>0</v>
      </c>
      <c r="H102" s="13"/>
      <c r="I102" s="13">
        <f t="shared" si="0"/>
        <v>0</v>
      </c>
      <c r="J102" s="13">
        <f t="shared" si="1"/>
        <v>0</v>
      </c>
    </row>
    <row r="103" spans="2:10" s="4" customFormat="1" ht="17.399999999999999" customHeight="1">
      <c r="B103" s="43" t="s">
        <v>100</v>
      </c>
      <c r="C103" s="26" t="s">
        <v>132</v>
      </c>
      <c r="D103" s="43" t="s">
        <v>165</v>
      </c>
      <c r="E103" s="42"/>
      <c r="F103" s="25">
        <v>4</v>
      </c>
      <c r="G103" s="28">
        <f>E103*F103</f>
        <v>0</v>
      </c>
      <c r="H103" s="13"/>
      <c r="I103" s="13">
        <f t="shared" ref="I103:I123" si="2">G103*H103</f>
        <v>0</v>
      </c>
      <c r="J103" s="13">
        <f t="shared" ref="J103:J123" si="3">G103+I103</f>
        <v>0</v>
      </c>
    </row>
    <row r="104" spans="2:10" s="4" customFormat="1" ht="17.399999999999999" customHeight="1">
      <c r="B104" s="43" t="s">
        <v>134</v>
      </c>
      <c r="C104" s="44" t="s">
        <v>216</v>
      </c>
      <c r="D104" s="43" t="s">
        <v>159</v>
      </c>
      <c r="E104" s="42"/>
      <c r="F104" s="25">
        <v>3</v>
      </c>
      <c r="G104" s="28">
        <f>E104*F104</f>
        <v>0</v>
      </c>
      <c r="H104" s="13"/>
      <c r="I104" s="13">
        <f t="shared" si="2"/>
        <v>0</v>
      </c>
      <c r="J104" s="13">
        <f t="shared" si="3"/>
        <v>0</v>
      </c>
    </row>
    <row r="105" spans="2:10" s="4" customFormat="1" ht="17.399999999999999" customHeight="1">
      <c r="B105" s="43" t="s">
        <v>136</v>
      </c>
      <c r="C105" s="26" t="s">
        <v>133</v>
      </c>
      <c r="D105" s="43" t="s">
        <v>165</v>
      </c>
      <c r="E105" s="42"/>
      <c r="F105" s="25">
        <v>3</v>
      </c>
      <c r="G105" s="28">
        <f>E105*F105</f>
        <v>0</v>
      </c>
      <c r="H105" s="13"/>
      <c r="I105" s="13">
        <f t="shared" si="2"/>
        <v>0</v>
      </c>
      <c r="J105" s="13">
        <f t="shared" si="3"/>
        <v>0</v>
      </c>
    </row>
    <row r="106" spans="2:10" s="4" customFormat="1" ht="17.399999999999999" customHeight="1">
      <c r="B106" s="43" t="s">
        <v>138</v>
      </c>
      <c r="C106" s="26" t="s">
        <v>135</v>
      </c>
      <c r="D106" s="43" t="s">
        <v>162</v>
      </c>
      <c r="E106" s="42"/>
      <c r="F106" s="25">
        <v>1</v>
      </c>
      <c r="G106" s="28">
        <f>E106*F106</f>
        <v>0</v>
      </c>
      <c r="H106" s="13"/>
      <c r="I106" s="13">
        <f t="shared" si="2"/>
        <v>0</v>
      </c>
      <c r="J106" s="13">
        <f t="shared" si="3"/>
        <v>0</v>
      </c>
    </row>
    <row r="107" spans="2:10" s="4" customFormat="1" ht="17.399999999999999" customHeight="1">
      <c r="B107" s="43" t="s">
        <v>139</v>
      </c>
      <c r="C107" s="26" t="s">
        <v>217</v>
      </c>
      <c r="D107" s="43" t="s">
        <v>161</v>
      </c>
      <c r="E107" s="42"/>
      <c r="F107" s="25">
        <v>1</v>
      </c>
      <c r="G107" s="28">
        <f>E107*F107</f>
        <v>0</v>
      </c>
      <c r="H107" s="13"/>
      <c r="I107" s="13">
        <f t="shared" si="2"/>
        <v>0</v>
      </c>
      <c r="J107" s="13">
        <f t="shared" si="3"/>
        <v>0</v>
      </c>
    </row>
    <row r="108" spans="2:10" s="4" customFormat="1" ht="17.399999999999999" customHeight="1">
      <c r="B108" s="43" t="s">
        <v>141</v>
      </c>
      <c r="C108" s="26" t="s">
        <v>137</v>
      </c>
      <c r="D108" s="43" t="s">
        <v>161</v>
      </c>
      <c r="E108" s="42"/>
      <c r="F108" s="25">
        <v>1</v>
      </c>
      <c r="G108" s="28">
        <f>E108*F108</f>
        <v>0</v>
      </c>
      <c r="H108" s="13"/>
      <c r="I108" s="13">
        <f t="shared" si="2"/>
        <v>0</v>
      </c>
      <c r="J108" s="13">
        <f t="shared" si="3"/>
        <v>0</v>
      </c>
    </row>
    <row r="109" spans="2:10" ht="17.399999999999999" customHeight="1">
      <c r="B109" s="43" t="s">
        <v>143</v>
      </c>
      <c r="C109" s="26" t="s">
        <v>140</v>
      </c>
      <c r="D109" s="43" t="s">
        <v>161</v>
      </c>
      <c r="E109" s="42"/>
      <c r="F109" s="25">
        <v>1</v>
      </c>
      <c r="G109" s="28">
        <f>E109*F109</f>
        <v>0</v>
      </c>
      <c r="H109" s="13"/>
      <c r="I109" s="13">
        <f t="shared" si="2"/>
        <v>0</v>
      </c>
      <c r="J109" s="13">
        <f t="shared" si="3"/>
        <v>0</v>
      </c>
    </row>
    <row r="110" spans="2:10" ht="17.399999999999999" customHeight="1">
      <c r="B110" s="43" t="s">
        <v>144</v>
      </c>
      <c r="C110" s="26" t="s">
        <v>142</v>
      </c>
      <c r="D110" s="43" t="s">
        <v>161</v>
      </c>
      <c r="E110" s="42"/>
      <c r="F110" s="25">
        <v>1</v>
      </c>
      <c r="G110" s="28">
        <f>E110*F110</f>
        <v>0</v>
      </c>
      <c r="H110" s="13"/>
      <c r="I110" s="13">
        <f t="shared" si="2"/>
        <v>0</v>
      </c>
      <c r="J110" s="13">
        <f t="shared" si="3"/>
        <v>0</v>
      </c>
    </row>
    <row r="111" spans="2:10" ht="17.399999999999999" customHeight="1">
      <c r="B111" s="43" t="s">
        <v>146</v>
      </c>
      <c r="C111" s="26" t="s">
        <v>145</v>
      </c>
      <c r="D111" s="43" t="s">
        <v>162</v>
      </c>
      <c r="E111" s="42"/>
      <c r="F111" s="25">
        <v>0.5</v>
      </c>
      <c r="G111" s="28">
        <f>E111*F111</f>
        <v>0</v>
      </c>
      <c r="H111" s="13"/>
      <c r="I111" s="13">
        <f t="shared" si="2"/>
        <v>0</v>
      </c>
      <c r="J111" s="13">
        <f t="shared" si="3"/>
        <v>0</v>
      </c>
    </row>
    <row r="112" spans="2:10" ht="17.399999999999999" customHeight="1">
      <c r="B112" s="43" t="s">
        <v>148</v>
      </c>
      <c r="C112" s="26" t="s">
        <v>147</v>
      </c>
      <c r="D112" s="43" t="s">
        <v>162</v>
      </c>
      <c r="E112" s="42"/>
      <c r="F112" s="25">
        <v>20</v>
      </c>
      <c r="G112" s="28">
        <f>E112*F112</f>
        <v>0</v>
      </c>
      <c r="H112" s="13"/>
      <c r="I112" s="13">
        <f t="shared" si="2"/>
        <v>0</v>
      </c>
      <c r="J112" s="13">
        <f t="shared" si="3"/>
        <v>0</v>
      </c>
    </row>
    <row r="113" spans="2:11" ht="17.399999999999999" customHeight="1">
      <c r="B113" s="43" t="s">
        <v>149</v>
      </c>
      <c r="C113" s="26" t="s">
        <v>218</v>
      </c>
      <c r="D113" s="43" t="s">
        <v>161</v>
      </c>
      <c r="E113" s="42"/>
      <c r="F113" s="25">
        <v>6</v>
      </c>
      <c r="G113" s="28">
        <f>E113*F113</f>
        <v>0</v>
      </c>
      <c r="H113" s="13"/>
      <c r="I113" s="13">
        <f t="shared" si="2"/>
        <v>0</v>
      </c>
      <c r="J113" s="13">
        <f t="shared" si="3"/>
        <v>0</v>
      </c>
    </row>
    <row r="114" spans="2:11" s="4" customFormat="1" ht="17.399999999999999" customHeight="1">
      <c r="B114" s="43" t="s">
        <v>151</v>
      </c>
      <c r="C114" s="26" t="s">
        <v>153</v>
      </c>
      <c r="D114" s="26" t="s">
        <v>161</v>
      </c>
      <c r="E114" s="42"/>
      <c r="F114" s="25">
        <v>18</v>
      </c>
      <c r="G114" s="28">
        <f>E114*F114</f>
        <v>0</v>
      </c>
      <c r="H114" s="13"/>
      <c r="I114" s="13">
        <f t="shared" si="2"/>
        <v>0</v>
      </c>
      <c r="J114" s="13">
        <f t="shared" si="3"/>
        <v>0</v>
      </c>
    </row>
    <row r="115" spans="2:11" s="4" customFormat="1" ht="17.399999999999999" customHeight="1">
      <c r="B115" s="43" t="s">
        <v>152</v>
      </c>
      <c r="C115" s="26" t="s">
        <v>150</v>
      </c>
      <c r="D115" s="43" t="s">
        <v>161</v>
      </c>
      <c r="E115" s="42"/>
      <c r="F115" s="25">
        <v>60</v>
      </c>
      <c r="G115" s="28">
        <f>E115*F115</f>
        <v>0</v>
      </c>
      <c r="H115" s="13"/>
      <c r="I115" s="13">
        <f t="shared" si="2"/>
        <v>0</v>
      </c>
      <c r="J115" s="13">
        <f t="shared" si="3"/>
        <v>0</v>
      </c>
    </row>
    <row r="116" spans="2:11" s="16" customFormat="1" ht="17.399999999999999" customHeight="1">
      <c r="B116" s="43" t="s">
        <v>183</v>
      </c>
      <c r="C116" s="26" t="s">
        <v>182</v>
      </c>
      <c r="D116" s="43" t="s">
        <v>161</v>
      </c>
      <c r="E116" s="42"/>
      <c r="F116" s="25">
        <v>1</v>
      </c>
      <c r="G116" s="28">
        <f>E116*F116</f>
        <v>0</v>
      </c>
      <c r="H116" s="13"/>
      <c r="I116" s="13">
        <f t="shared" si="2"/>
        <v>0</v>
      </c>
      <c r="J116" s="13">
        <f t="shared" si="3"/>
        <v>0</v>
      </c>
    </row>
    <row r="117" spans="2:11" s="4" customFormat="1" ht="17.399999999999999" customHeight="1">
      <c r="B117" s="43" t="s">
        <v>185</v>
      </c>
      <c r="C117" s="26" t="s">
        <v>184</v>
      </c>
      <c r="D117" s="43" t="s">
        <v>162</v>
      </c>
      <c r="E117" s="42"/>
      <c r="F117" s="25">
        <v>5</v>
      </c>
      <c r="G117" s="28">
        <f>E117*F117</f>
        <v>0</v>
      </c>
      <c r="H117" s="13"/>
      <c r="I117" s="13">
        <f t="shared" si="2"/>
        <v>0</v>
      </c>
      <c r="J117" s="13">
        <f t="shared" si="3"/>
        <v>0</v>
      </c>
    </row>
    <row r="118" spans="2:11" s="15" customFormat="1" ht="17.399999999999999" customHeight="1">
      <c r="B118" s="43" t="s">
        <v>187</v>
      </c>
      <c r="C118" s="26" t="s">
        <v>186</v>
      </c>
      <c r="D118" s="43" t="s">
        <v>162</v>
      </c>
      <c r="E118" s="42"/>
      <c r="F118" s="25">
        <v>1</v>
      </c>
      <c r="G118" s="28">
        <f>E118*F118</f>
        <v>0</v>
      </c>
      <c r="H118" s="13"/>
      <c r="I118" s="13">
        <f t="shared" si="2"/>
        <v>0</v>
      </c>
      <c r="J118" s="13">
        <f t="shared" si="3"/>
        <v>0</v>
      </c>
    </row>
    <row r="119" spans="2:11" s="15" customFormat="1" ht="17.399999999999999" customHeight="1">
      <c r="B119" s="43" t="s">
        <v>189</v>
      </c>
      <c r="C119" s="26" t="s">
        <v>188</v>
      </c>
      <c r="D119" s="43" t="s">
        <v>161</v>
      </c>
      <c r="E119" s="42"/>
      <c r="F119" s="25">
        <v>10</v>
      </c>
      <c r="G119" s="28">
        <f>E119*F119</f>
        <v>0</v>
      </c>
      <c r="H119" s="13"/>
      <c r="I119" s="13">
        <f t="shared" si="2"/>
        <v>0</v>
      </c>
      <c r="J119" s="13">
        <f t="shared" si="3"/>
        <v>0</v>
      </c>
    </row>
    <row r="120" spans="2:11" s="4" customFormat="1" ht="17.399999999999999" customHeight="1">
      <c r="B120" s="43" t="s">
        <v>190</v>
      </c>
      <c r="C120" s="26" t="s">
        <v>154</v>
      </c>
      <c r="D120" s="43" t="s">
        <v>162</v>
      </c>
      <c r="E120" s="42"/>
      <c r="F120" s="25">
        <v>5</v>
      </c>
      <c r="G120" s="28">
        <f>E120*F120</f>
        <v>0</v>
      </c>
      <c r="H120" s="13"/>
      <c r="I120" s="13">
        <f t="shared" si="2"/>
        <v>0</v>
      </c>
      <c r="J120" s="13">
        <f t="shared" si="3"/>
        <v>0</v>
      </c>
    </row>
    <row r="121" spans="2:11" s="4" customFormat="1" ht="17.399999999999999" customHeight="1">
      <c r="B121" s="43" t="s">
        <v>191</v>
      </c>
      <c r="C121" s="26" t="s">
        <v>219</v>
      </c>
      <c r="D121" s="43" t="s">
        <v>161</v>
      </c>
      <c r="E121" s="42"/>
      <c r="F121" s="25">
        <v>1</v>
      </c>
      <c r="G121" s="28">
        <f>E121*F121</f>
        <v>0</v>
      </c>
      <c r="H121" s="13"/>
      <c r="I121" s="13">
        <f t="shared" si="2"/>
        <v>0</v>
      </c>
      <c r="J121" s="13">
        <f t="shared" si="3"/>
        <v>0</v>
      </c>
    </row>
    <row r="122" spans="2:11" s="4" customFormat="1" ht="17.399999999999999" customHeight="1">
      <c r="B122" s="43" t="s">
        <v>192</v>
      </c>
      <c r="C122" s="26" t="s">
        <v>220</v>
      </c>
      <c r="D122" s="43" t="s">
        <v>161</v>
      </c>
      <c r="E122" s="42"/>
      <c r="F122" s="25">
        <v>2</v>
      </c>
      <c r="G122" s="28">
        <f>E122*F122</f>
        <v>0</v>
      </c>
      <c r="H122" s="13"/>
      <c r="I122" s="13">
        <f t="shared" si="2"/>
        <v>0</v>
      </c>
      <c r="J122" s="13">
        <f t="shared" si="3"/>
        <v>0</v>
      </c>
    </row>
    <row r="123" spans="2:11" ht="17.399999999999999" customHeight="1">
      <c r="B123" s="45" t="s">
        <v>221</v>
      </c>
      <c r="C123" s="26" t="s">
        <v>168</v>
      </c>
      <c r="D123" s="43" t="s">
        <v>162</v>
      </c>
      <c r="E123" s="42"/>
      <c r="F123" s="25">
        <v>0.5</v>
      </c>
      <c r="G123" s="28">
        <f>E123*F123</f>
        <v>0</v>
      </c>
      <c r="H123" s="13"/>
      <c r="I123" s="13">
        <f t="shared" si="2"/>
        <v>0</v>
      </c>
      <c r="J123" s="13">
        <f t="shared" si="3"/>
        <v>0</v>
      </c>
    </row>
    <row r="124" spans="2:11" ht="28.5" customHeight="1">
      <c r="B124" s="35" t="s">
        <v>11</v>
      </c>
      <c r="C124" s="35"/>
      <c r="D124" s="35"/>
      <c r="E124" s="34"/>
      <c r="F124" s="35"/>
      <c r="G124" s="11">
        <f>SUM(G39:G123)</f>
        <v>0</v>
      </c>
      <c r="H124" s="11"/>
      <c r="I124" s="11">
        <f>SUM(I39:I123)</f>
        <v>0</v>
      </c>
      <c r="J124" s="11">
        <f>SUM(J39:J123)</f>
        <v>0</v>
      </c>
    </row>
    <row r="126" spans="2:11">
      <c r="B126" s="36" t="s">
        <v>33</v>
      </c>
      <c r="C126" s="36"/>
    </row>
    <row r="127" spans="2:11">
      <c r="K127" s="18"/>
    </row>
    <row r="128" spans="2:11" ht="32.4" customHeight="1">
      <c r="B128" s="37" t="s">
        <v>34</v>
      </c>
      <c r="C128" s="37"/>
      <c r="D128" s="37"/>
      <c r="E128" s="37"/>
      <c r="F128" s="37"/>
      <c r="G128" s="23"/>
      <c r="H128" s="23"/>
      <c r="I128" s="23"/>
      <c r="J128" s="24"/>
    </row>
    <row r="129" spans="2:10" ht="34.950000000000003" customHeight="1">
      <c r="B129" s="23" t="s">
        <v>193</v>
      </c>
      <c r="C129" s="23"/>
      <c r="D129" s="23"/>
      <c r="E129" s="23"/>
      <c r="F129" s="23"/>
      <c r="G129" s="23"/>
      <c r="H129" s="23"/>
      <c r="I129" s="23"/>
      <c r="J129" s="24"/>
    </row>
    <row r="130" spans="2:10" ht="24.6" customHeight="1">
      <c r="B130" s="38" t="s">
        <v>37</v>
      </c>
      <c r="C130" s="38"/>
      <c r="D130" s="38"/>
      <c r="E130" s="38"/>
      <c r="F130" s="38"/>
      <c r="G130" s="38"/>
      <c r="H130" s="38"/>
      <c r="I130" s="38"/>
      <c r="J130" s="38"/>
    </row>
    <row r="131" spans="2:10" ht="24.6" customHeight="1">
      <c r="B131" s="39" t="s">
        <v>35</v>
      </c>
      <c r="C131" s="39"/>
      <c r="D131" s="39"/>
      <c r="E131" s="39"/>
      <c r="F131" s="39"/>
      <c r="G131" s="39"/>
      <c r="H131" s="39"/>
      <c r="I131" s="23"/>
      <c r="J131" s="24"/>
    </row>
    <row r="132" spans="2:10" ht="40.200000000000003" customHeight="1">
      <c r="B132" s="38" t="s">
        <v>157</v>
      </c>
      <c r="C132" s="38"/>
      <c r="D132" s="38"/>
      <c r="E132" s="38"/>
      <c r="F132" s="38"/>
      <c r="G132" s="38"/>
      <c r="H132" s="38"/>
      <c r="I132" s="38"/>
      <c r="J132" s="38"/>
    </row>
    <row r="133" spans="2:10" ht="42.6" customHeight="1">
      <c r="B133" s="38" t="s">
        <v>158</v>
      </c>
      <c r="C133" s="38"/>
      <c r="D133" s="38"/>
      <c r="E133" s="38"/>
      <c r="F133" s="38"/>
      <c r="G133" s="38"/>
      <c r="H133" s="38"/>
      <c r="I133" s="38"/>
      <c r="J133" s="38"/>
    </row>
    <row r="134" spans="2:10" ht="24.6" customHeight="1">
      <c r="B134" s="39" t="s">
        <v>49</v>
      </c>
      <c r="C134" s="39"/>
      <c r="D134" s="39"/>
      <c r="E134" s="39"/>
      <c r="F134" s="39"/>
      <c r="G134" s="39"/>
      <c r="H134" s="39"/>
      <c r="I134" s="39"/>
      <c r="J134" s="39"/>
    </row>
    <row r="135" spans="2:10" ht="41.4" customHeight="1">
      <c r="B135" s="41" t="s">
        <v>36</v>
      </c>
      <c r="C135" s="41"/>
      <c r="D135" s="41"/>
      <c r="E135" s="41"/>
      <c r="F135" s="41"/>
      <c r="G135" s="41"/>
      <c r="H135" s="41"/>
      <c r="I135" s="41"/>
      <c r="J135" s="41"/>
    </row>
    <row r="136" spans="2:10">
      <c r="B136" s="14"/>
      <c r="C136" s="14"/>
      <c r="D136" s="14"/>
      <c r="E136" s="14"/>
      <c r="F136" s="14"/>
      <c r="G136" s="14"/>
      <c r="H136" s="14"/>
      <c r="I136" s="14"/>
    </row>
    <row r="137" spans="2:10">
      <c r="B137" s="14"/>
      <c r="C137" s="14"/>
      <c r="D137" s="14"/>
      <c r="E137" s="14"/>
      <c r="F137" s="14"/>
      <c r="G137" s="14"/>
      <c r="H137" s="14"/>
      <c r="I137" s="14"/>
    </row>
    <row r="138" spans="2:10">
      <c r="B138" s="36" t="s">
        <v>38</v>
      </c>
      <c r="C138" s="36"/>
      <c r="D138" s="36"/>
      <c r="E138" s="14"/>
      <c r="F138" s="14"/>
      <c r="G138" s="14"/>
      <c r="H138" s="14"/>
      <c r="I138" s="14"/>
    </row>
    <row r="140" spans="2:10">
      <c r="B140" s="40" t="s">
        <v>42</v>
      </c>
      <c r="C140" s="40"/>
      <c r="D140" s="40"/>
      <c r="E140" s="40"/>
      <c r="F140" s="40"/>
      <c r="G140" s="40"/>
    </row>
    <row r="141" spans="2:10">
      <c r="B141" s="17"/>
      <c r="C141" s="17"/>
      <c r="D141" s="17"/>
      <c r="E141" s="17"/>
      <c r="F141" s="17"/>
      <c r="G141" s="17"/>
    </row>
    <row r="142" spans="2:10">
      <c r="B142" s="40" t="s">
        <v>43</v>
      </c>
      <c r="C142" s="40"/>
      <c r="D142" s="40"/>
      <c r="E142" s="40"/>
      <c r="F142" s="40"/>
      <c r="G142" s="40"/>
    </row>
    <row r="143" spans="2:10">
      <c r="B143" s="17"/>
      <c r="C143" s="17"/>
      <c r="D143" s="17"/>
      <c r="E143" s="17"/>
      <c r="F143" s="17"/>
      <c r="G143" s="17"/>
    </row>
    <row r="144" spans="2:10">
      <c r="E144" s="20"/>
      <c r="F144" s="20"/>
      <c r="G144" s="20"/>
      <c r="H144" s="20"/>
    </row>
    <row r="145" spans="2:5">
      <c r="B145" t="s">
        <v>40</v>
      </c>
      <c r="D145" t="s">
        <v>41</v>
      </c>
    </row>
    <row r="146" spans="2:5">
      <c r="B146" s="19" t="s">
        <v>39</v>
      </c>
      <c r="D146" s="18" t="s">
        <v>155</v>
      </c>
    </row>
    <row r="147" spans="2:5">
      <c r="E147" s="18" t="s">
        <v>156</v>
      </c>
    </row>
  </sheetData>
  <mergeCells count="16">
    <mergeCell ref="B142:G142"/>
    <mergeCell ref="B132:J132"/>
    <mergeCell ref="B133:J133"/>
    <mergeCell ref="B134:J134"/>
    <mergeCell ref="B135:J135"/>
    <mergeCell ref="B138:D138"/>
    <mergeCell ref="B126:C126"/>
    <mergeCell ref="B128:F128"/>
    <mergeCell ref="B130:J130"/>
    <mergeCell ref="B131:H131"/>
    <mergeCell ref="B140:G140"/>
    <mergeCell ref="C7:E7"/>
    <mergeCell ref="B9:F11"/>
    <mergeCell ref="B23:C23"/>
    <mergeCell ref="C35:H35"/>
    <mergeCell ref="B124:F124"/>
  </mergeCells>
  <pageMargins left="0.7" right="0.7" top="0.75" bottom="0.75" header="0.3" footer="0.3"/>
  <pageSetup paperSize="9" scale="87" fitToHeight="0" orientation="landscape" r:id="rId1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2023-04-04T08:46:34Z</cp:lastPrinted>
  <dcterms:created xsi:type="dcterms:W3CDTF">2020-05-24T09:53:44Z</dcterms:created>
  <dcterms:modified xsi:type="dcterms:W3CDTF">2023-04-04T08:49:34Z</dcterms:modified>
</cp:coreProperties>
</file>