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ynologyds1815\Inwestycje\NOWY SWZ\02_2021_MTBS - wodomierze\02-P-I_2021_MTBS\"/>
    </mc:Choice>
  </mc:AlternateContent>
  <bookViews>
    <workbookView xWindow="0" yWindow="0" windowWidth="28800" windowHeight="12435"/>
  </bookViews>
  <sheets>
    <sheet name="liczniki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F23" i="1" l="1"/>
  <c r="F21" i="1"/>
  <c r="H21" i="1" s="1"/>
  <c r="I21" i="1" s="1"/>
  <c r="F19" i="1"/>
  <c r="H19" i="1" s="1"/>
  <c r="I19" i="1" s="1"/>
  <c r="G12" i="1"/>
  <c r="H12" i="1" s="1"/>
  <c r="G11" i="1"/>
  <c r="H11" i="1" s="1"/>
  <c r="G10" i="1"/>
  <c r="H10" i="1" s="1"/>
  <c r="G9" i="1"/>
  <c r="H9" i="1" s="1"/>
  <c r="G8" i="1"/>
  <c r="H8" i="1" s="1"/>
  <c r="H23" i="1" l="1"/>
  <c r="I23" i="1" s="1"/>
  <c r="J11" i="1"/>
  <c r="K11" i="1"/>
  <c r="J9" i="1"/>
  <c r="K9" i="1" s="1"/>
  <c r="J10" i="1"/>
  <c r="K10" i="1"/>
  <c r="J8" i="1"/>
  <c r="H13" i="1"/>
  <c r="J12" i="1"/>
  <c r="J13" i="1" l="1"/>
  <c r="K13" i="1" s="1"/>
  <c r="K8" i="1"/>
</calcChain>
</file>

<file path=xl/sharedStrings.xml><?xml version="1.0" encoding="utf-8"?>
<sst xmlns="http://schemas.openxmlformats.org/spreadsheetml/2006/main" count="56" uniqueCount="48">
  <si>
    <t>Lp.</t>
  </si>
  <si>
    <t>Ilość</t>
  </si>
  <si>
    <t>Rodzaj</t>
  </si>
  <si>
    <t>Cena jednostkowa za licznik/zawór</t>
  </si>
  <si>
    <t>Cena jednostkowa za montaż</t>
  </si>
  <si>
    <t>Cena jednostkowa licznik/zawór wraz z montażem</t>
  </si>
  <si>
    <t xml:space="preserve">Wartość zamówienia </t>
  </si>
  <si>
    <t>VAT</t>
  </si>
  <si>
    <t>Wartość zamówienia</t>
  </si>
  <si>
    <t>zł netto</t>
  </si>
  <si>
    <t>%</t>
  </si>
  <si>
    <t>zł</t>
  </si>
  <si>
    <t>zł brutto</t>
  </si>
  <si>
    <t>I</t>
  </si>
  <si>
    <t>II</t>
  </si>
  <si>
    <t>III</t>
  </si>
  <si>
    <t>IV</t>
  </si>
  <si>
    <t>ciepłomierz dla lokal mieszkalnego
bez zdalnego odczytu</t>
  </si>
  <si>
    <t>ciepłomierz dla lokalu użytkowego
bez zdalnego odczytu</t>
  </si>
  <si>
    <t>RAZEM CENA OFERTY</t>
  </si>
  <si>
    <t>rodzaj</t>
  </si>
  <si>
    <t>cena jednostkowa netto [zł]</t>
  </si>
  <si>
    <t>cena jednostkowa wraz z montażem
[zł netto]</t>
  </si>
  <si>
    <t>VAT
%</t>
  </si>
  <si>
    <t>VAT
[zł]</t>
  </si>
  <si>
    <t>cena jednostkoa wraz z montażem 
[zł brutto]</t>
  </si>
  <si>
    <t>montaż wodomierza w lokalu mieszkalnym</t>
  </si>
  <si>
    <t>montaż wodomierza dla lokali mieszkalnych</t>
  </si>
  <si>
    <t>zawór wraz z wymianą  dla lokali mieszkalnych</t>
  </si>
  <si>
    <t>montaż zaworu  dla lokali mieszkalnych</t>
  </si>
  <si>
    <t>VI=I*V</t>
  </si>
  <si>
    <t>VI</t>
  </si>
  <si>
    <t>VIII=VI*VII</t>
  </si>
  <si>
    <t>IX=VI+VIII</t>
  </si>
  <si>
    <t>III=1+2, 3+4, 5+6</t>
  </si>
  <si>
    <t>V=III*IV</t>
  </si>
  <si>
    <t>VI=III+V</t>
  </si>
  <si>
    <t>V=III+IV</t>
  </si>
  <si>
    <t>UWAGA! 
Zamawiający rekomenduje zapisać (wygenerować) plik jako DPF a następnie podpisać zgodnie z zapisami SWZ
Formularz należy załączyć do oferty</t>
  </si>
  <si>
    <t>wodomierz skrzydełkowy jednostrumieniowy suchobieżny do wody zimnej dla lokali mieszklanych
(R min: H-160, V-50 ) Q=2,5m3/h DN=15mm</t>
  </si>
  <si>
    <t>wodomierz skrzydełkowy  jednostrumieniowy suchobieżny do wody ciepłej dla lokali mieszkalnych
(R min: H-160, V-50) Q=2,5m3/h DN=15mm</t>
  </si>
  <si>
    <t xml:space="preserve">Tabela 1 - cena oferty - liczniki bez modułu radiowego </t>
  </si>
  <si>
    <t>licznik objętościowy wody zimnej  dla lokal mieszkalnego
bez zdalnego odczytu</t>
  </si>
  <si>
    <t>licznik objętościowy wody zimnej dla lokalu użytkowego
bez zdalnego odczytu</t>
  </si>
  <si>
    <t>licznik objętościowy wody ciepłej dla lokal mieszkalnego
bez zdalnego odczytu</t>
  </si>
  <si>
    <t>Tabela 2 - ceny jednostkowe materiałów w przypadku wystąpienia robót dodatkowych/zamiennych</t>
  </si>
  <si>
    <t>załącznik 2b - kalkulacja ceny</t>
  </si>
  <si>
    <t>nr postępowania 02-P-I/2021/MTBS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</si>
</sst>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44" fontId="0" fillId="0" borderId="2" xfId="1" applyFont="1" applyBorder="1" applyProtection="1">
      <protection locked="0"/>
    </xf>
    <xf numFmtId="9" fontId="0" fillId="0" borderId="2" xfId="2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5" xfId="0" applyBorder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</xf>
    <xf numFmtId="1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wrapText="1"/>
    </xf>
    <xf numFmtId="0" fontId="0" fillId="0" borderId="2" xfId="0" applyBorder="1" applyAlignment="1" applyProtection="1">
      <alignment vertical="top" wrapText="1"/>
    </xf>
    <xf numFmtId="44" fontId="2" fillId="0" borderId="2" xfId="1" applyFont="1" applyBorder="1" applyProtection="1"/>
    <xf numFmtId="44" fontId="3" fillId="0" borderId="6" xfId="0" applyNumberFormat="1" applyFont="1" applyBorder="1" applyAlignment="1" applyProtection="1">
      <alignment vertical="center"/>
    </xf>
    <xf numFmtId="44" fontId="0" fillId="0" borderId="2" xfId="1" applyFont="1" applyBorder="1" applyProtection="1"/>
    <xf numFmtId="44" fontId="3" fillId="0" borderId="6" xfId="0" applyNumberFormat="1" applyFont="1" applyBorder="1" applyProtection="1"/>
    <xf numFmtId="44" fontId="3" fillId="0" borderId="8" xfId="1" applyFont="1" applyBorder="1" applyProtection="1"/>
    <xf numFmtId="9" fontId="0" fillId="0" borderId="0" xfId="0" applyNumberFormat="1" applyProtection="1"/>
    <xf numFmtId="0" fontId="0" fillId="2" borderId="9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2" xfId="0" applyBorder="1" applyProtection="1"/>
    <xf numFmtId="0" fontId="0" fillId="0" borderId="2" xfId="0" applyFill="1" applyBorder="1" applyAlignment="1" applyProtection="1">
      <alignment wrapText="1"/>
    </xf>
    <xf numFmtId="0" fontId="0" fillId="0" borderId="0" xfId="0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44" fontId="0" fillId="0" borderId="13" xfId="1" applyFont="1" applyBorder="1" applyAlignment="1" applyProtection="1">
      <alignment horizontal="center" vertical="center"/>
    </xf>
    <xf numFmtId="44" fontId="0" fillId="0" borderId="11" xfId="1" applyFont="1" applyBorder="1" applyAlignment="1" applyProtection="1">
      <alignment horizontal="center" vertical="center"/>
    </xf>
    <xf numFmtId="9" fontId="0" fillId="0" borderId="12" xfId="2" applyFont="1" applyBorder="1" applyAlignment="1" applyProtection="1">
      <alignment horizontal="center" vertical="center"/>
      <protection locked="0"/>
    </xf>
    <xf numFmtId="9" fontId="0" fillId="0" borderId="10" xfId="2" applyFont="1" applyBorder="1" applyAlignment="1" applyProtection="1">
      <alignment horizontal="center" vertical="center"/>
      <protection locked="0"/>
    </xf>
    <xf numFmtId="44" fontId="0" fillId="0" borderId="14" xfId="0" applyNumberForma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44" fontId="0" fillId="0" borderId="12" xfId="1" applyFont="1" applyBorder="1" applyAlignment="1" applyProtection="1">
      <alignment horizontal="center" vertical="center"/>
    </xf>
    <xf numFmtId="9" fontId="0" fillId="0" borderId="2" xfId="2" applyFont="1" applyBorder="1" applyAlignment="1" applyProtection="1">
      <alignment horizontal="center" vertical="center"/>
      <protection locked="0"/>
    </xf>
    <xf numFmtId="44" fontId="0" fillId="0" borderId="1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44" fontId="0" fillId="0" borderId="2" xfId="0" applyNumberForma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44" fontId="0" fillId="0" borderId="9" xfId="1" applyFont="1" applyBorder="1" applyAlignment="1" applyProtection="1">
      <alignment horizontal="center" vertical="center"/>
    </xf>
    <xf numFmtId="44" fontId="0" fillId="0" borderId="9" xfId="0" applyNumberFormat="1" applyBorder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9"/>
  <sheetViews>
    <sheetView tabSelected="1" zoomScale="85" zoomScaleNormal="85" workbookViewId="0">
      <selection activeCell="P21" sqref="P21"/>
    </sheetView>
  </sheetViews>
  <sheetFormatPr defaultRowHeight="15" x14ac:dyDescent="0.25"/>
  <cols>
    <col min="1" max="1" width="9.140625" style="1"/>
    <col min="2" max="2" width="6.5703125" style="1" customWidth="1"/>
    <col min="3" max="3" width="9.140625" style="1"/>
    <col min="4" max="4" width="49.85546875" style="1" customWidth="1"/>
    <col min="5" max="6" width="16.140625" style="1" customWidth="1"/>
    <col min="7" max="7" width="19.7109375" style="1" customWidth="1"/>
    <col min="8" max="8" width="18.42578125" style="1" customWidth="1"/>
    <col min="9" max="9" width="16" style="1" customWidth="1"/>
    <col min="10" max="10" width="18.42578125" style="1" customWidth="1"/>
    <col min="11" max="11" width="19.85546875" style="1" customWidth="1"/>
    <col min="12" max="16384" width="9.140625" style="1"/>
  </cols>
  <sheetData>
    <row r="1" spans="2:16" x14ac:dyDescent="0.25">
      <c r="B1" s="53"/>
      <c r="C1" s="53"/>
      <c r="D1" s="53"/>
      <c r="E1" s="53"/>
      <c r="F1" s="53"/>
      <c r="G1" s="53"/>
      <c r="H1" s="53"/>
      <c r="I1" s="54" t="s">
        <v>47</v>
      </c>
      <c r="J1" s="54"/>
      <c r="K1" s="54"/>
    </row>
    <row r="2" spans="2:16" x14ac:dyDescent="0.25">
      <c r="B2" s="55"/>
      <c r="C2" s="55"/>
      <c r="D2" s="55"/>
      <c r="E2" s="53"/>
      <c r="F2" s="53"/>
      <c r="G2" s="53"/>
      <c r="H2" s="53"/>
      <c r="I2" s="53"/>
      <c r="J2" s="56" t="s">
        <v>46</v>
      </c>
      <c r="K2" s="56"/>
    </row>
    <row r="3" spans="2:16" x14ac:dyDescent="0.25">
      <c r="B3" s="53"/>
      <c r="C3" s="53"/>
      <c r="D3" s="53"/>
      <c r="E3" s="53"/>
      <c r="F3" s="53"/>
      <c r="G3" s="53"/>
      <c r="H3" s="53"/>
      <c r="I3" s="53"/>
      <c r="J3" s="57"/>
      <c r="K3" s="57"/>
    </row>
    <row r="4" spans="2:16" x14ac:dyDescent="0.25">
      <c r="B4" s="38" t="s">
        <v>41</v>
      </c>
      <c r="C4" s="38"/>
      <c r="D4" s="38"/>
      <c r="E4" s="38"/>
      <c r="F4" s="38"/>
      <c r="G4" s="38"/>
      <c r="H4" s="38"/>
      <c r="I4" s="38"/>
      <c r="J4" s="38"/>
      <c r="K4" s="38"/>
    </row>
    <row r="5" spans="2:16" ht="45" x14ac:dyDescent="0.25">
      <c r="B5" s="39" t="s">
        <v>0</v>
      </c>
      <c r="C5" s="39" t="s">
        <v>1</v>
      </c>
      <c r="D5" s="39" t="s">
        <v>2</v>
      </c>
      <c r="E5" s="28" t="s">
        <v>3</v>
      </c>
      <c r="F5" s="28" t="s">
        <v>4</v>
      </c>
      <c r="G5" s="28" t="s">
        <v>5</v>
      </c>
      <c r="H5" s="9" t="s">
        <v>6</v>
      </c>
      <c r="I5" s="28" t="s">
        <v>7</v>
      </c>
      <c r="J5" s="9" t="s">
        <v>7</v>
      </c>
      <c r="K5" s="9" t="s">
        <v>8</v>
      </c>
    </row>
    <row r="6" spans="2:16" x14ac:dyDescent="0.25">
      <c r="B6" s="39"/>
      <c r="C6" s="39"/>
      <c r="D6" s="39"/>
      <c r="E6" s="28" t="s">
        <v>9</v>
      </c>
      <c r="F6" s="28" t="s">
        <v>9</v>
      </c>
      <c r="G6" s="28" t="s">
        <v>9</v>
      </c>
      <c r="H6" s="9" t="s">
        <v>9</v>
      </c>
      <c r="I6" s="28" t="s">
        <v>10</v>
      </c>
      <c r="J6" s="9" t="s">
        <v>11</v>
      </c>
      <c r="K6" s="9" t="s">
        <v>12</v>
      </c>
    </row>
    <row r="7" spans="2:16" x14ac:dyDescent="0.25">
      <c r="B7" s="28"/>
      <c r="C7" s="28" t="s">
        <v>13</v>
      </c>
      <c r="D7" s="28" t="s">
        <v>14</v>
      </c>
      <c r="E7" s="28" t="s">
        <v>15</v>
      </c>
      <c r="F7" s="28" t="s">
        <v>16</v>
      </c>
      <c r="G7" s="28" t="s">
        <v>37</v>
      </c>
      <c r="H7" s="9" t="s">
        <v>30</v>
      </c>
      <c r="I7" s="28" t="s">
        <v>31</v>
      </c>
      <c r="J7" s="9" t="s">
        <v>32</v>
      </c>
      <c r="K7" s="9" t="s">
        <v>33</v>
      </c>
    </row>
    <row r="8" spans="2:16" ht="45" x14ac:dyDescent="0.25">
      <c r="B8" s="10">
        <v>1</v>
      </c>
      <c r="C8" s="11">
        <v>408</v>
      </c>
      <c r="D8" s="12" t="s">
        <v>42</v>
      </c>
      <c r="E8" s="2"/>
      <c r="F8" s="2"/>
      <c r="G8" s="16">
        <f>E8+F8</f>
        <v>0</v>
      </c>
      <c r="H8" s="14">
        <f>C8*G8</f>
        <v>0</v>
      </c>
      <c r="I8" s="3">
        <v>0.08</v>
      </c>
      <c r="J8" s="14">
        <f>H8*I8</f>
        <v>0</v>
      </c>
      <c r="K8" s="14">
        <f>H8+J8</f>
        <v>0</v>
      </c>
      <c r="P8" s="19">
        <v>0</v>
      </c>
    </row>
    <row r="9" spans="2:16" ht="45" x14ac:dyDescent="0.25">
      <c r="B9" s="10">
        <v>2</v>
      </c>
      <c r="C9" s="29">
        <v>5</v>
      </c>
      <c r="D9" s="12" t="s">
        <v>43</v>
      </c>
      <c r="E9" s="2"/>
      <c r="F9" s="2"/>
      <c r="G9" s="16">
        <f t="shared" ref="G9:G12" si="0">E9+F9</f>
        <v>0</v>
      </c>
      <c r="H9" s="14">
        <f t="shared" ref="H9:H12" si="1">C9*G9</f>
        <v>0</v>
      </c>
      <c r="I9" s="3">
        <v>0.23</v>
      </c>
      <c r="J9" s="14">
        <f t="shared" ref="J9:J12" si="2">H9*I9</f>
        <v>0</v>
      </c>
      <c r="K9" s="14">
        <f t="shared" ref="K9:K13" si="3">H9+J9</f>
        <v>0</v>
      </c>
      <c r="P9" s="19">
        <v>0.08</v>
      </c>
    </row>
    <row r="10" spans="2:16" ht="45" x14ac:dyDescent="0.25">
      <c r="B10" s="10">
        <v>3</v>
      </c>
      <c r="C10" s="11">
        <v>179</v>
      </c>
      <c r="D10" s="13" t="s">
        <v>44</v>
      </c>
      <c r="E10" s="2"/>
      <c r="F10" s="2"/>
      <c r="G10" s="16">
        <f t="shared" si="0"/>
        <v>0</v>
      </c>
      <c r="H10" s="14">
        <f t="shared" si="1"/>
        <v>0</v>
      </c>
      <c r="I10" s="3">
        <v>0.08</v>
      </c>
      <c r="J10" s="14">
        <f t="shared" si="2"/>
        <v>0</v>
      </c>
      <c r="K10" s="14">
        <f t="shared" si="3"/>
        <v>0</v>
      </c>
      <c r="P10" s="19">
        <v>0.23</v>
      </c>
    </row>
    <row r="11" spans="2:16" ht="30" x14ac:dyDescent="0.25">
      <c r="B11" s="10">
        <v>4</v>
      </c>
      <c r="C11" s="11">
        <v>395</v>
      </c>
      <c r="D11" s="12" t="s">
        <v>17</v>
      </c>
      <c r="E11" s="2"/>
      <c r="F11" s="2"/>
      <c r="G11" s="16">
        <f t="shared" si="0"/>
        <v>0</v>
      </c>
      <c r="H11" s="14">
        <f t="shared" si="1"/>
        <v>0</v>
      </c>
      <c r="I11" s="3">
        <v>0.08</v>
      </c>
      <c r="J11" s="14">
        <f t="shared" si="2"/>
        <v>0</v>
      </c>
      <c r="K11" s="14">
        <f t="shared" si="3"/>
        <v>0</v>
      </c>
    </row>
    <row r="12" spans="2:16" ht="30.75" thickBot="1" x14ac:dyDescent="0.3">
      <c r="B12" s="10">
        <v>5</v>
      </c>
      <c r="C12" s="29">
        <v>2</v>
      </c>
      <c r="D12" s="12" t="s">
        <v>18</v>
      </c>
      <c r="E12" s="2"/>
      <c r="F12" s="2"/>
      <c r="G12" s="16">
        <f t="shared" si="0"/>
        <v>0</v>
      </c>
      <c r="H12" s="14">
        <f t="shared" si="1"/>
        <v>0</v>
      </c>
      <c r="I12" s="3">
        <v>0.23</v>
      </c>
      <c r="J12" s="14">
        <f t="shared" si="2"/>
        <v>0</v>
      </c>
      <c r="K12" s="14">
        <f t="shared" si="3"/>
        <v>0</v>
      </c>
    </row>
    <row r="13" spans="2:16" ht="19.5" thickBot="1" x14ac:dyDescent="0.35">
      <c r="B13" s="40" t="s">
        <v>19</v>
      </c>
      <c r="C13" s="41"/>
      <c r="D13" s="41"/>
      <c r="E13" s="41"/>
      <c r="F13" s="41"/>
      <c r="G13" s="42"/>
      <c r="H13" s="15">
        <f>SUM(H8:H12)</f>
        <v>0</v>
      </c>
      <c r="I13" s="4"/>
      <c r="J13" s="17">
        <f>SUM(J8:J12)</f>
        <v>0</v>
      </c>
      <c r="K13" s="18">
        <f t="shared" si="3"/>
        <v>0</v>
      </c>
    </row>
    <row r="16" spans="2:16" x14ac:dyDescent="0.25">
      <c r="C16" s="47" t="s">
        <v>45</v>
      </c>
      <c r="D16" s="47"/>
      <c r="E16" s="47"/>
      <c r="F16" s="47"/>
      <c r="G16" s="47"/>
      <c r="H16" s="47"/>
      <c r="I16" s="47"/>
    </row>
    <row r="17" spans="3:12" ht="75" x14ac:dyDescent="0.25">
      <c r="C17" s="10" t="s">
        <v>0</v>
      </c>
      <c r="D17" s="10" t="s">
        <v>20</v>
      </c>
      <c r="E17" s="28" t="s">
        <v>21</v>
      </c>
      <c r="F17" s="28" t="s">
        <v>22</v>
      </c>
      <c r="G17" s="28" t="s">
        <v>23</v>
      </c>
      <c r="H17" s="28" t="s">
        <v>24</v>
      </c>
      <c r="I17" s="28" t="s">
        <v>25</v>
      </c>
    </row>
    <row r="18" spans="3:12" x14ac:dyDescent="0.25">
      <c r="C18" s="10"/>
      <c r="D18" s="10" t="s">
        <v>13</v>
      </c>
      <c r="E18" s="28" t="s">
        <v>14</v>
      </c>
      <c r="F18" s="20" t="s">
        <v>34</v>
      </c>
      <c r="G18" s="10" t="s">
        <v>16</v>
      </c>
      <c r="H18" s="10" t="s">
        <v>35</v>
      </c>
      <c r="I18" s="10" t="s">
        <v>36</v>
      </c>
    </row>
    <row r="19" spans="3:12" ht="45" x14ac:dyDescent="0.25">
      <c r="C19" s="10">
        <v>1</v>
      </c>
      <c r="D19" s="12" t="s">
        <v>39</v>
      </c>
      <c r="E19" s="5"/>
      <c r="F19" s="51">
        <f>E19+E20</f>
        <v>0</v>
      </c>
      <c r="G19" s="44">
        <v>0.08</v>
      </c>
      <c r="H19" s="52">
        <f>F19*G19</f>
        <v>0</v>
      </c>
      <c r="I19" s="48">
        <f>F19+H19</f>
        <v>0</v>
      </c>
    </row>
    <row r="20" spans="3:12" ht="15.75" thickBot="1" x14ac:dyDescent="0.3">
      <c r="C20" s="21">
        <v>2</v>
      </c>
      <c r="D20" s="23" t="s">
        <v>26</v>
      </c>
      <c r="E20" s="6"/>
      <c r="F20" s="31"/>
      <c r="G20" s="33"/>
      <c r="H20" s="35"/>
      <c r="I20" s="49"/>
    </row>
    <row r="21" spans="3:12" ht="45" x14ac:dyDescent="0.25">
      <c r="C21" s="22">
        <v>3</v>
      </c>
      <c r="D21" s="24" t="s">
        <v>40</v>
      </c>
      <c r="E21" s="7"/>
      <c r="F21" s="30">
        <f>E21+E22</f>
        <v>0</v>
      </c>
      <c r="G21" s="32">
        <v>0.08</v>
      </c>
      <c r="H21" s="34">
        <f>F21*G21</f>
        <v>0</v>
      </c>
      <c r="I21" s="48">
        <f t="shared" ref="I21" si="4">F21+H21</f>
        <v>0</v>
      </c>
    </row>
    <row r="22" spans="3:12" ht="15.75" thickBot="1" x14ac:dyDescent="0.3">
      <c r="C22" s="21">
        <v>4</v>
      </c>
      <c r="D22" s="23" t="s">
        <v>27</v>
      </c>
      <c r="E22" s="6"/>
      <c r="F22" s="31"/>
      <c r="G22" s="33"/>
      <c r="H22" s="35"/>
      <c r="I22" s="49"/>
    </row>
    <row r="23" spans="3:12" x14ac:dyDescent="0.25">
      <c r="C23" s="22">
        <v>5</v>
      </c>
      <c r="D23" s="25" t="s">
        <v>28</v>
      </c>
      <c r="E23" s="7"/>
      <c r="F23" s="30">
        <f>E23+E24</f>
        <v>0</v>
      </c>
      <c r="G23" s="32">
        <v>0.08</v>
      </c>
      <c r="H23" s="45">
        <f>F23*G23</f>
        <v>0</v>
      </c>
      <c r="I23" s="48">
        <f t="shared" ref="I23" si="5">F23+H23</f>
        <v>0</v>
      </c>
    </row>
    <row r="24" spans="3:12" x14ac:dyDescent="0.25">
      <c r="C24" s="10">
        <v>6</v>
      </c>
      <c r="D24" s="26" t="s">
        <v>29</v>
      </c>
      <c r="E24" s="5"/>
      <c r="F24" s="43"/>
      <c r="G24" s="44"/>
      <c r="H24" s="46"/>
      <c r="I24" s="50"/>
    </row>
    <row r="25" spans="3:12" x14ac:dyDescent="0.25">
      <c r="I25" s="8"/>
    </row>
    <row r="28" spans="3:12" x14ac:dyDescent="0.25">
      <c r="C28" s="36" t="s">
        <v>38</v>
      </c>
      <c r="D28" s="37"/>
      <c r="E28" s="37"/>
      <c r="F28" s="37"/>
      <c r="G28" s="37"/>
      <c r="H28" s="37"/>
      <c r="I28" s="37"/>
      <c r="J28" s="37"/>
      <c r="K28" s="37"/>
      <c r="L28" s="27"/>
    </row>
    <row r="29" spans="3:12" ht="39.75" customHeight="1" x14ac:dyDescent="0.25">
      <c r="C29" s="37"/>
      <c r="D29" s="37"/>
      <c r="E29" s="37"/>
      <c r="F29" s="37"/>
      <c r="G29" s="37"/>
      <c r="H29" s="37"/>
      <c r="I29" s="37"/>
      <c r="J29" s="37"/>
      <c r="K29" s="37"/>
      <c r="L29" s="27"/>
    </row>
  </sheetData>
  <sheetProtection algorithmName="SHA-512" hashValue="6Hda+91UmvXzRQ4S5PI2ZXyf7h7fBITEsdskBqmWWxTCkoSqBBDziFrpvvvRg1j0Du9SEVnM64IScOgnMTOoYg==" saltValue="+ZgApfSt+eZcsHEWOAIL1Q==" spinCount="100000" sheet="1" objects="1" scenarios="1" formatColumns="0" formatRows="0"/>
  <mergeCells count="22">
    <mergeCell ref="I1:K1"/>
    <mergeCell ref="F19:F20"/>
    <mergeCell ref="G19:G20"/>
    <mergeCell ref="H19:H20"/>
    <mergeCell ref="J2:K2"/>
    <mergeCell ref="B2:D2"/>
    <mergeCell ref="F21:F22"/>
    <mergeCell ref="G21:G22"/>
    <mergeCell ref="H21:H22"/>
    <mergeCell ref="C28:K29"/>
    <mergeCell ref="B4:K4"/>
    <mergeCell ref="B5:B6"/>
    <mergeCell ref="C5:C6"/>
    <mergeCell ref="D5:D6"/>
    <mergeCell ref="B13:G13"/>
    <mergeCell ref="F23:F24"/>
    <mergeCell ref="G23:G24"/>
    <mergeCell ref="H23:H24"/>
    <mergeCell ref="C16:I16"/>
    <mergeCell ref="I19:I20"/>
    <mergeCell ref="I21:I22"/>
    <mergeCell ref="I23:I24"/>
  </mergeCells>
  <dataValidations count="1">
    <dataValidation type="list" allowBlank="1" showInputMessage="1" showErrorMessage="1" sqref="I8:I12 G19:G24">
      <formula1>$P$8:$P$10</formula1>
    </dataValidation>
  </dataValidations>
  <pageMargins left="0.7" right="0.7" top="0.75" bottom="0.75" header="0.3" footer="0.3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liczniki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M.Byczkowska</dc:creator>
  <cp:lastModifiedBy>M.Byczkowska</cp:lastModifiedBy>
  <cp:lastPrinted>2021-10-12T05:47:33Z</cp:lastPrinted>
  <dcterms:created xsi:type="dcterms:W3CDTF">2021-10-07T09:36:21Z</dcterms:created>
  <dcterms:modified xsi:type="dcterms:W3CDTF">2021-10-25T08:54:41Z</dcterms:modified>
</cp:coreProperties>
</file>