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oanna Piecuch\Desktop\Joanna Piecuch\Przetargi\Nowe\80.272.413.2024 Odczynniki\3. Publikacja postępowania\Publikacja\"/>
    </mc:Choice>
  </mc:AlternateContent>
  <xr:revisionPtr revIDLastSave="0" documentId="13_ncr:1_{E39B81EF-08B9-4199-A5D2-E2B60079D3D4}" xr6:coauthVersionLast="47" xr6:coauthVersionMax="47" xr10:uidLastSave="{00000000-0000-0000-0000-000000000000}"/>
  <bookViews>
    <workbookView xWindow="28680" yWindow="-5370" windowWidth="38640" windowHeight="21120" xr2:uid="{00000000-000D-0000-FFFF-FFFF00000000}"/>
  </bookViews>
  <sheets>
    <sheet name="Zapytanie ofertowe" sheetId="1" r:id="rId1"/>
  </sheets>
  <definedNames>
    <definedName name="_xlnm._FilterDatabase" localSheetId="0" hidden="1">'Zapytanie ofertowe'!$A$3:$I$3643</definedName>
    <definedName name="_xlnm.Print_Area" localSheetId="0">'Zapytanie ofertowe'!$A$1:$L$77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H76" i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4" i="1"/>
  <c r="K4" i="1" s="1"/>
  <c r="F75" i="1" l="1"/>
  <c r="F77" i="1" s="1"/>
  <c r="K68" i="1"/>
  <c r="H75" i="1" s="1"/>
  <c r="H77" i="1" s="1"/>
</calcChain>
</file>

<file path=xl/sharedStrings.xml><?xml version="1.0" encoding="utf-8"?>
<sst xmlns="http://schemas.openxmlformats.org/spreadsheetml/2006/main" count="344" uniqueCount="294">
  <si>
    <t>Lp.</t>
  </si>
  <si>
    <t>Nazwa produktu</t>
  </si>
  <si>
    <t>Ilość</t>
  </si>
  <si>
    <t>1.</t>
  </si>
  <si>
    <t>Statyw karuzelowy do pipet</t>
  </si>
  <si>
    <t>statyw z uchwytami na 6sztuk pipet, możliwość wymiany uchwytów na pipety, wymagana pełna kompatybilność z pipetami Research Plus/Reference 2</t>
  </si>
  <si>
    <t>3116000015</t>
  </si>
  <si>
    <t>1szt</t>
  </si>
  <si>
    <t>2.</t>
  </si>
  <si>
    <t>Pipetor Easypet</t>
  </si>
  <si>
    <t>4430000018</t>
  </si>
  <si>
    <t>3.</t>
  </si>
  <si>
    <t>Urządzenie do pipetowania Pipet Helper</t>
  </si>
  <si>
    <t>manualne urządzenie do pipetowania współpracujace z pipetami o zakresach 0,1-100ml</t>
  </si>
  <si>
    <t>4423000010</t>
  </si>
  <si>
    <t>4.</t>
  </si>
  <si>
    <t>Eppendorf Research® plus, Zestaw 3 pipet 1-kanałowych, zmiennych,  Opcja 1: 0,5 – 10 μL, 10 – 100 μL, 100 – 1 000 μL</t>
  </si>
  <si>
    <t>Zestaw 3 pipet jednokanałowych o zakresach pojemności 0,5 – 10 μL, 10 – 100 μL, 100– 1 000 μL,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(szary pośredni/żółty/niebieski). W zestawie 3x pudełko końcówek kompatybilnych z pipetami</t>
  </si>
  <si>
    <t>3123000900</t>
  </si>
  <si>
    <t>zestaw</t>
  </si>
  <si>
    <t>5.</t>
  </si>
  <si>
    <t>Eppendorf Research® plus, Zestaw pipet, 1-kanałowych, zmiennych, Opcja 2: 2 – 20 μL żółty, 20 – 200 μL, 100 – 1.000 μL</t>
  </si>
  <si>
    <t>Zestaw 3 pipet jednokanałowych o zakresach pojemności, 2 – 20 μL żółty, 20 – 200 μL, 100 – 1.000 μL, autoklawowalne w całości, 4-cyfrowy wskaźnik objetości ustawiony w kierunku od góry do dołu, regulacja w zaleźności od gęstości stosowanej cieczy - szybki powrót do ustawień fabrycznych, 36miesięcy gwarancji, 5lat na pierścień mocujący, stożkowe sprężynuące zakończenie pipety, co umożliwia nałożenie końcówki, chip RFID z danymi dot. pipet, barwne oznaczenie pipet w celu łatwej identyfikacji objetości(żółty/żółty/niebieski). W zestawie 3x pudełko końcówek kompatybilnych z pipetami</t>
  </si>
  <si>
    <t>3123000918</t>
  </si>
  <si>
    <t>6.</t>
  </si>
  <si>
    <t>Eppendorf Research® plus, Zestaw 3 pipet 1-kanałowych, zmiennych, Opcja 3: 100 – 1 000μL, 0,5 – 5 mL, 1 – 10 mL</t>
  </si>
  <si>
    <t xml:space="preserve">Zestaw 3 pipet jednokanałowych o zakresach pojemności 100 – 1 000
μL, 0,5 – 5 mL, 1 – 10 mL,  autoklawowalne w całości, 4-cyfrowy wskaźnik objetości ustawiony w kierunku od góry do dołu, regulacja w zaleźności od gęstości stosowanej cieczy - szybki powrót do ustawień fabrycznych, 36miesięcy gwarancji, 5lat na pierścień mocujący, stożkowe sprężynuące zakończenie pipety, co umożliwia nałożenie końcówki, chip RFID z danymi dot. pipet. </t>
  </si>
  <si>
    <t>3123000926</t>
  </si>
  <si>
    <t>7.</t>
  </si>
  <si>
    <t>Eppendorf Research® plus, 1-kanałowa,
zmienna, 0,1 – 2,5μL, ciemnoszary</t>
  </si>
  <si>
    <t>pipeta jednokanałowa o zakresie poj. 0,1-2,5ul,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pipety, co umożliwia nłatwe i precyzyjne nałożenie końcówki, chip RFID z danymi dot. pipety, barwne oznaczenie pipety(ciemny szary) w celu łatwej identyfikacji objetości. W zestawie pudełko końcówek kompatybilnych z pipetą</t>
  </si>
  <si>
    <t>3123000012</t>
  </si>
  <si>
    <t>8.</t>
  </si>
  <si>
    <t>Eppendorf Research® plus, 1-kanałowa,
zmienna, 0,5 – 10 μL</t>
  </si>
  <si>
    <t>pipeta jednokanałowa o zakresie poj. 0,5-10ul,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pipety, co umożliwia nłatwe i precyzyjne nałożenie końcówki, chip RFID z danymi dot. pipety, barwne oznaczenie pipety(szary pośredni) w celu łatwej identyfikacji objetości. W zestawie pudełko końcówek kompatybilnych z pipetą</t>
  </si>
  <si>
    <t>3123000020</t>
  </si>
  <si>
    <t>9.</t>
  </si>
  <si>
    <t>Eppendorf Research® plus, 1-kanałowa,
zmienna, 2.0, 2 – 20 μL, jasnoszary</t>
  </si>
  <si>
    <r>
      <t>pipeta jednokanałowa o zakresie poj. 2-20ul,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pipety, co umożliwia nłatwe i precyzyjne nałożenie końcówki, chip RFID z danymi dot. pipety, barwne oznaczenie pipety(</t>
    </r>
    <r>
      <rPr>
        <u/>
        <sz val="11"/>
        <rFont val="Book Antiqua"/>
        <family val="1"/>
      </rPr>
      <t>jasny szary</t>
    </r>
    <r>
      <rPr>
        <sz val="11"/>
        <rFont val="Book Antiqua"/>
        <family val="1"/>
      </rPr>
      <t>) w celu łatwej identyfikacji objetości. W zestawie pudełko końcówek kompatybilnych z pipetą</t>
    </r>
  </si>
  <si>
    <t>3123000098</t>
  </si>
  <si>
    <t>10.</t>
  </si>
  <si>
    <t>Eppendorf Research® plus, 1-kanałowa,
zmienna, 2 – 20 μL., żółty</t>
  </si>
  <si>
    <r>
      <t>pipeta jednokanałowa o zakresie poj. 2-20ul, 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pipety, co umożliwia nłatwe i precyzyjne nałożenie końcówki, chip RFID z danymi dot. pipety, barwne oznaczenie pipety(</t>
    </r>
    <r>
      <rPr>
        <u/>
        <sz val="11"/>
        <rFont val="Book Antiqua"/>
        <family val="1"/>
      </rPr>
      <t>żółty</t>
    </r>
    <r>
      <rPr>
        <sz val="11"/>
        <rFont val="Book Antiqua"/>
        <family val="1"/>
      </rPr>
      <t>) w celu łatwej identyfikacji objetości. W zestawie pudełko końcówek kompatybilnych z pipetą</t>
    </r>
  </si>
  <si>
    <t>3123000039</t>
  </si>
  <si>
    <t>11.</t>
  </si>
  <si>
    <t>Eppendorf Research® plus, 1-kanałowa,
zmienna, 10 – 100μL</t>
  </si>
  <si>
    <t xml:space="preserve"> pipeta jednokanałowa o zakresie poj. 10-100ul 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pipety, co umożliwia nłatwe i precyzyjne nałożenie końcówki, chip RFID z danymi dot. pipety, barwne oznaczenie pipety(żółty) w celu łatwej identyfikacji objetości. W zestawie pudełko końcówek kompatybilnych z pipetą</t>
  </si>
  <si>
    <t>3123000047</t>
  </si>
  <si>
    <t>12.</t>
  </si>
  <si>
    <t>Eppendorf Research® plus, 1-kanałowa,
zmienna,  20 – 200μL</t>
  </si>
  <si>
    <t>pipeta jednokanałowa o zakresie poj. 20-200ul 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pipety, co umożliwia nłatwe i precyzyjne nałożenie końcówki, chip RFID z danymi dot. pipety, barwne oznaczenie pipety(żółty) w celu łatwej identyfikacji objetości. W zestawie pudełko końcówek kompatybilnych z pipetą</t>
  </si>
  <si>
    <t>3123000055</t>
  </si>
  <si>
    <t>13.</t>
  </si>
  <si>
    <t>Eppendorf Research® plus, 1-kanałowa,
zmienna,30 – 300μL</t>
  </si>
  <si>
    <t>pipeta jednokanałowa o zakresie poj. 30-300ul,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pipety, co umożliwia nłatwe i precyzyjne nałożenie końcówki, chip RFID z danymi dot. pipety, barwne oznaczenie pipety(pomarańczowy) w celu łatwej identyfikacji objetości. W zestawie pudełko końcówek kompatybilnych z pipetą</t>
  </si>
  <si>
    <t>3123000101</t>
  </si>
  <si>
    <t>14.</t>
  </si>
  <si>
    <t>Eppendorf Research® plus, 1-kanałowa,
zmienna,100 – 1 000μL</t>
  </si>
  <si>
    <t>pipeta jednokanałowa o zakresie poj. 100-1000ul,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pipety, co umożliwia nłatwe i precyzyjne nałożenie końcówki, chip RFID z danymi dot. pipety, barwne oznaczenie pipety(niebieski) w celu łatwej identyfikacji objetości. W zestawie pudełko końcówek kompatybilnych z pipetą</t>
  </si>
  <si>
    <t>3123000063</t>
  </si>
  <si>
    <t>15.</t>
  </si>
  <si>
    <t>Eppendorf Research® plus, 1-kanałowa,
zmienna, 0,25 – 2,5mL</t>
  </si>
  <si>
    <t>pipeta jednokanałowa o zakresie poj. 0,25-2,5ml,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pipety, co umożliwia nłatwe i precyzyjne nałożenie końcówki, chip RFID z danymi dot. pipety, barwne oznaczenie pipety(czerwony) w celu łatwej identyfikacji objetości</t>
  </si>
  <si>
    <t>3123000144</t>
  </si>
  <si>
    <t>16.</t>
  </si>
  <si>
    <t>Eppendorf Research® plus, 1-kanałowa,
zmienna, 0,5 – 5mL</t>
  </si>
  <si>
    <t xml:space="preserve"> pipeta jednokanałowa o zakresie poj. 0,5-5ml,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pipety, co umożliwia nłatwe i precyzyjne nałożenie końcówki, chip RFID z danymi dot. pipety, barwne oznaczenie pipety(fioletowy) w celu łatwej identyfikacji objetości</t>
  </si>
  <si>
    <t>3123000071</t>
  </si>
  <si>
    <t>17.</t>
  </si>
  <si>
    <t>Eppendorf Research® plus, 1-kanałowa,
zmienna,  1 – 10mL</t>
  </si>
  <si>
    <t xml:space="preserve"> pipeta jednokanałowa o zakresie poj. 1-10ml,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pipety, co umożliwia nłatwe i precyzyjne nałożenie końcówki, chip RFID z danymi dot. pipety, barwne oznaczenie pipety(turkusowy) w celu łatwej identyfikacji objetości.</t>
  </si>
  <si>
    <t>3123000080</t>
  </si>
  <si>
    <t>18.</t>
  </si>
  <si>
    <t>Eppendorf Research® plus, 8-kanałowa,
zmienna, 0,5 – 10 μL</t>
  </si>
  <si>
    <t>pipeta 8-kanałowa o zakresie poj. 0,5-10ul pipeta,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 co umożliwia łatwe i precyzyjne nałożenie końcówki(sprężynowanie stożków możliwe do wyłączenia przez zastosowanie pierścienia blokującego). Pojedynczy kanał możliwy do usunięcia, np. w przypadku korzystania z płytek 6-cio dołkowych. Dolna część wymienna pomiędzy wersjami 8-mio i 12-sto kanałowymi o tym samym zakresie objętości. Chip RFID z danymi dot. pipety, barwne oznaczenie pipety(szary pośredni) w celu łatwej identyfikacji objetości. W zestawie pudełko końcówek kompatybilnych z pipetą</t>
  </si>
  <si>
    <t>3125000010</t>
  </si>
  <si>
    <t>19.</t>
  </si>
  <si>
    <t>Eppendorf Research® plus, 12-kanałowa,
zmienna, 0,5 – 10 μL</t>
  </si>
  <si>
    <t>pipeta 12-kanałowa o zakresie poj. 0,5-10ul pipeta,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 co umożliwia łatwe i precyzyjne nałożenie końcówki(sprężynowanie stożków możliwe do wyłączenia przez zastosowanie pierścienia blokującego). Pojedynczy kanał możliwy do usunięcia, np. w przypadku korzystania z płytek 6-cio dołkowych. Dolna część wymienna pomiędzy wersjami 8-mio i 12-sto kanałowymi o tym samym zakresie objętości. Chip RFID z danymi dot. pipety, barwne oznaczenie pipety(szary pośredni) w celu łatwej identyfikacji objetości. W zestawie pudełko końcówek kompatybilnych z pipetą</t>
  </si>
  <si>
    <t>3125000028</t>
  </si>
  <si>
    <t>20.</t>
  </si>
  <si>
    <t>Eppendorf Research® plus, 24-kanałowa,
zmienna, 0, 1 – 20 μL</t>
  </si>
  <si>
    <t>pipeta 24-kanałowa o zakresie poj. 1-20ul pipeta,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 co umożliwia łatwe i precyzyjne nałożenie końcówki(sprężynowanie stożków możliwe do wyłączenia przez zastosowanie pierścienia blokującego). Chip RFID z danymi dot. pipety, barwne oznaczenie pipety(jasnoróżowy) w celu łatwej identyfikacji objetości. W zestawie pudełko końcówek kompatybilnych z pipetą</t>
  </si>
  <si>
    <t>3125000087</t>
  </si>
  <si>
    <t>21.</t>
  </si>
  <si>
    <t>Eppendorf Research® plus, 8-kanałowa,
zmienna, 10 – 100 μL</t>
  </si>
  <si>
    <t>pipeta 8-kanałowa o zakresie poj. 10-100ul, 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 co umożliwia łatwe i precyzyjne nałożenie końcówki(sprężynowanie stożków możliwe do wyłączenia przez zastosowanie pierścienia blokującego). Pojedynczy kanał możliwy do usunięcia, np. w przypadku korzystania z płytek 6-cio dołkowych. Dolna część wymienna pomiędzy wersjami 8-mio i 12-sto kanałowymi o tym samym zakresie objętości. Chip RFID z danymi dot. pipety, barwne oznaczenie pipety(żółty) w celu łatwej identyfikacji objetości</t>
  </si>
  <si>
    <t>3125000036</t>
  </si>
  <si>
    <t>22.</t>
  </si>
  <si>
    <t>Eppendorf Research® plus, 12-kanałowa, 
zmienna, 10-100ul</t>
  </si>
  <si>
    <t>pipeta 12-kanałowa o zakresie poj. 10-100ul 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 co umożliwia łatwe i precyzyjne nałożenie końcówki(sprężynowanie stożków możliwe do wyłączenia przez zastosowanie pierścienia blokującego). Pojedynczy kanał możliwy do usunięcia, np. w przypadku korzystania z płytek 6-cio dołkowych. Dolna część wymienna pomiędzy wersjami 8-mio i 12-sto kanałowymi o tym samym zakresie objętości. Chip RFID z danymi dot. pipety, barwne oznaczenie pipety(żółty) w celu łatwej identyfikacji objetości. W zestawie pudełko końcówek kompatybilnych z pipetą</t>
  </si>
  <si>
    <t>3125000044</t>
  </si>
  <si>
    <t>23.</t>
  </si>
  <si>
    <t xml:space="preserve">Eppendorf Research® plus, 8-kanałowa,
zmienna, 30 – 300 μL,
</t>
  </si>
  <si>
    <t>pipeta 8-kanałowa o zakresie poj. 30-300ul,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 co umożliwia łatwe i precyzyjne nałożenie końcówki(sprężynowanie stożków możliwe do wyłączenia przez zastosowanie pierścienia blokującego). Pojedynczy kanał możliwy do usunięcia, np. w przypadku korzystania z płytek 6-cio dołkowych. Dolna część wymienna pomiędzy wersjami 8-mio i 12-sto kanałowymi o tym samym zakresie objętości. Chip RFID z danymi dot. pipety, barwne oznaczenie pipety(pomarańczowy) w celu łatwej identyfikacji objetości. W zestawie pudełko końcówek kompatybilnych z pipetą</t>
  </si>
  <si>
    <t>3125000052</t>
  </si>
  <si>
    <t>24.</t>
  </si>
  <si>
    <t>Eppendorf Research® plus, 12-kanałowa,
zmienna, 30 – 300 μL</t>
  </si>
  <si>
    <t>pipeta 12-kanałowa o zakresie poj. 30-300ul, autoklawowalna w całości, 4-cyfrowy wskaźnik objetości ustawiony w kierunku od góry do dołu, regulacja pipety w zaleźności od gęstości stosowanej cieczy - szybki powrót do ustawień fabrycznych, 36miesięcy gwarancji, 5lat gwarancji na pierścień mocujący, stożkowe sprężynuące zakończenie pipety co umożliwia łatwe i precyzyjne nałożenie końcówki(sprężynowanie stożków możliwe do wyłączenia przez zastosowanie pierścienia blokującego). Pojedynczy kanał możliwy do usunięcia, np. w przypadku korzystania z płytek 6-cio dołkowych. Dolna część wymienna pomiędzy wersjami 8-mio i 12-sto kanałowymi o tym samym zakresie objętości. Chip RFID z danymi dot. pipety, barwne oznaczenie pipety(pomarańczowy) w celu łatwej identyfikacji objetości. W zestawie pudełko końcówek kompatybilnych z pipetą</t>
  </si>
  <si>
    <t>3125000060</t>
  </si>
  <si>
    <t>25.</t>
  </si>
  <si>
    <t>Pojemniki na reagenty do pipet wielokanałowych "Tip-Tub"</t>
  </si>
  <si>
    <t>0030058607</t>
  </si>
  <si>
    <t>26.</t>
  </si>
  <si>
    <t xml:space="preserve">Eppendorf Conical Tubes SnapTec® 50, 45 mL,
sterylne </t>
  </si>
  <si>
    <t>probówki o kształcie  stożkowym o poj całokiwtej 45ml, kształcie identycznym z probówki zakręcanymi o poj. 50ml, wykonane z najwyższej jakości surowca(produkcja bez środków poślizgowych, plastyfikatorów, biocydów). Probówki z zamknięciem zatrzaskiwanym, umożliwiające łatwe zamykanie i otwieranie. Autoklawowalne w 121 st.C przez 20min. Możliwość wirowania do 17000xg. Sterylne, wolne od pirogenów DNaz, RNaz i DNA. Pakowane po 200szt (10 torebki × 20 probówki)</t>
  </si>
  <si>
    <t>0030118677</t>
  </si>
  <si>
    <t>27.</t>
  </si>
  <si>
    <t>Eppendorf Tubes® BioBased o poj. 5,0 mL, z
zakrętką, sterile, wolne od pirogenów, DNaz,
RNaz i DNA</t>
  </si>
  <si>
    <t>Probówki zakręcane o poj. 5ml wyprodukowane z najwyższej jakości polipropylenu pochodzenia biologicznego. Produkcja bez środków poślizgowych, plastyfikatorów, biocydów co wpływa na bezpieczeństwo próbek. Wirowanie do prędkości 25 000 x g. Probówki sterylne, wolne od pirogenów DNaz, RNaz, DNA. Probówki certyfikowane ISCC PLUS, Certyfikat ACT. Pakownie: 200 probówek (2 torebki x 100 probówek)</t>
  </si>
  <si>
    <t>0030122518</t>
  </si>
  <si>
    <t>28.</t>
  </si>
  <si>
    <t>Eppendorf Tubes® BioBased o poj.15 mL, z
zakrętką, sterile, wolne od pirogenów, DNaz,
RNaz i DNA ludzkiego i bakteryjnego,
bezbarwny</t>
  </si>
  <si>
    <t>0030122526</t>
  </si>
  <si>
    <t>29.</t>
  </si>
  <si>
    <t>Eppendorf Tubes® BioBased o poj. 25 mL, z
zakrętką, sterile, wolne od pirogenów, DNaz,
RNaz i DNA ludzkiego i bakteryjnego,
bezbarwny</t>
  </si>
  <si>
    <t>Probówki zakręcane o poj. 25ml wyprodukowane z najwyższej jakości polipropylenu pochodzenia biologicznego. Produkcja bez środków poślizgowych, plastyfikatorów, biocydów co wpływa na bezpieczeństwo próbek. Wirowanie do prędkości 17 000 x g. Probówki sterylne, wolne od pirogenów DNaz, RNaz, DNA. Probówki certyfikowane ISCC PLUS, Certyfikat ACT. Pakownie: 500 probówek (8 toreb x 25 probówek)</t>
  </si>
  <si>
    <t>0030122534</t>
  </si>
  <si>
    <t>30.</t>
  </si>
  <si>
    <t>Eppendorf Tubes® BioBased o poj. 50 mL, z
zakrętką, sterile, wolne od pirogenów, DNaz,
RNaz i DNA</t>
  </si>
  <si>
    <t>Probówki zakręcane o poj. 50ml wyprodukowane z najwyższej jakości polipropylenu pochodzenia biologicznego. Produkcja bez środków poślizgowych, plastyfikatorów, biocydów co wpływa na bezpieczeństwo próbek. Wirowanie do prędkości 19 500 x g. Probówki sterylne, wolne od pirogenów DNaz, RNaz, DNA. Probówki certyfikowane ISCC PLUS, Certyfikat ACT. Pakowanie: 500 probówek (20 torebki × 25 probówki)</t>
  </si>
  <si>
    <t>0030122542</t>
  </si>
  <si>
    <t>31.</t>
  </si>
  <si>
    <t>epT.I.P.S.® Standard, Eppendorf Quality, 2 – 200
μL, końcówki bezbarwne, 1000szt.</t>
  </si>
  <si>
    <t xml:space="preserve">Końcówki 2-200ul pakowane w workach(1000szt zbiorowo, pakowane w mniejszych workach 2x500szt), kompatybilne z pudełkami Eppendorf Box, Eppendorf Box 2.0, autoklawowalne. Długość końcówki 53mm, końcówki bezbarwne. Końcówki wyprodukowane z najwyższej jakości polipropylenu bez dodatku plastyfikatorów, biocydów, oleamidów </t>
  </si>
  <si>
    <t>0030000889</t>
  </si>
  <si>
    <t>32.</t>
  </si>
  <si>
    <t>epT.I.P.S.® Standard, Eppendorf Quality, 50 – 1
000 μL, końcówki bezbarwne, 1000szt.</t>
  </si>
  <si>
    <t xml:space="preserve">Końcówki 50-1000ul pakowane w workach(1000szt zbiorowo, pakowane w mniejszych workach 2x500szt), kompatybilne z pudełkami Eppendorf Box, Eppendorf Box 2.0, autoklawowalne. Długość końcówki 71mm, końcówki bezbarwne. Końcówki wyprodukowane z najwyższej jakości polipropylenu bez dodatku plastyfikatorów, biocydów, oleamidów </t>
  </si>
  <si>
    <t>0030000927</t>
  </si>
  <si>
    <t>33.</t>
  </si>
  <si>
    <t>epT.I.P.S.® Standard, Eppendorf Quality, 2 – 200
μL, końcówki żółte, 1000 szt.</t>
  </si>
  <si>
    <t xml:space="preserve">Końcówki 2-200ul pakowane w workach(1000szt zbiorowo, pakowane w mniejszych workach 2x500szt), kompatybilne z pudełkami Eppendorf Box, Eppendorf Box 2.0, autoklawowalne. Długość końcówki 53mm, końcówki żółte. Końcówki wyprodukowane z najwyższej jakości polipropylenu bez dodatku plastyfikatorów, biocydów, oleamidów </t>
  </si>
  <si>
    <t>0030000870</t>
  </si>
  <si>
    <t>34.</t>
  </si>
  <si>
    <t>epT.I.P.S.® Standard, Eppendorf Quality, 0,1 –
10 μL, końcówki bezbarwne, 1000szt.</t>
  </si>
  <si>
    <t xml:space="preserve">Końcówki 0,1-10ul pakowane w workach(1000szt zbiorowo, pakowane w mniejszych workach 2x500szt), kompatybilne z pudełkami Eppendorf Box, Eppendorf Box 2.0, autoklawowalne. Długość końcówki 34mm, końcówki bezbarwne. Końcówki wyprodukowane z najwyższej jakości polipropylenu bez dodatku plastyfikatorów, biocydów, oleamidów </t>
  </si>
  <si>
    <t>0030000811</t>
  </si>
  <si>
    <t>35.</t>
  </si>
  <si>
    <t>DNA LoBind® Tubes, pokrywka zatrzaskiwana,
DNA LoBind®, 1,5 mL, PCR clean, bezbarwny</t>
  </si>
  <si>
    <t>Probówki nisko-wiążące kwasy nukleinowe, powierzchnia nie pokryta sylikonem. wytrzymałe do prędkości wirowania 30 000 x g; 	Wyprodukowane z najwyższej jakości polipropylenu bez dodatku plastyfikatorów, biocydów, oleamidów – poświadczenie certyfikatem. autoklawowalne. Funkcjonalność zapewniona w zakresie od -86 °C do 100 °C. Nie zawierają inhibitorów reakcji PCR, ludzkiego DNA, DNAz oraz RNAz – wymagane poświadczenie certyfikatem. Pakowane po 250szt(5x50 probówek)</t>
  </si>
  <si>
    <t>0030108051</t>
  </si>
  <si>
    <t>36.</t>
  </si>
  <si>
    <t>Protein LoBind Tubes, Protein LoBind®, 1,5 mL,
PCR clean, bezbarwny</t>
  </si>
  <si>
    <t>0030108442</t>
  </si>
  <si>
    <t>37.</t>
  </si>
  <si>
    <t>DNA LoBind® Tubes, pokrywka zatrzaskiwana,
DNA LoBind®, 0,5 mL, PCR clean, bezbarwny</t>
  </si>
  <si>
    <t>0030108400</t>
  </si>
  <si>
    <t>38.</t>
  </si>
  <si>
    <t>Protein LoBind Tubes, Protein LoBind®, 0,5 mL,
PCR clean, bezbarwny</t>
  </si>
  <si>
    <t>0030108434</t>
  </si>
  <si>
    <t>39.</t>
  </si>
  <si>
    <t>Protein LoBind® Tubes, pokrywka
zatrzaskiwana, Protein LoBind®, 1,5 mL, PCR
clean, bezbarwny</t>
  </si>
  <si>
    <t>Probówki nisko-wiążące białke, peptydy, przeciwciała i wirusy. powierzchnia nie pokryta sylikonem. wytrzymałe do prędkości wirowania 18 000 x g; 	Wyprodukowane z najwyższej jakości polipropylenu bez dodatku plastyfikatorów, biocydów, oleamidów – poświadczenie certyfikatem. autoklawowalne. Funkcjonalność zapewniona w zakresie od -86 °C do 100 °C. Nie zawierają inhibitorów reakcji PCR, ludzkiego DNA, DNAz oraz RNAz – wymagane poświadczenie certyfikatem. Pakowane po 100szt (2 torebki po 50szt.)</t>
  </si>
  <si>
    <t>0030108116</t>
  </si>
  <si>
    <t>40.</t>
  </si>
  <si>
    <t>DNA LoBind® Tubes, pokrywka zatrzaskiwana,
DNA LoBind®, 5,0 mL, PCR clean, bezbarwny</t>
  </si>
  <si>
    <t>0030108310</t>
  </si>
  <si>
    <t>41.</t>
  </si>
  <si>
    <t>epT.I.P.S.® Standard, Eppendorf Quality, 50 – 1
000 μL,  końcówki niebieskie, 1 000 końcówki</t>
  </si>
  <si>
    <t xml:space="preserve">Końcówki 50-1000ul pakowane w workach(1000szt zbiorowo, pakowane w mniejszych workach 2x500szt), kompatybilne z pudełkami Eppendorf Box, Eppendorf Box 2.0, autoklawowalne. Długość końcówki 71mm, końcówki niebieskie. Końcówki wyprodukowane z najwyższej jakości polipropylenu bez dodatku plastyfikatorów, biocydów, oleamidów </t>
  </si>
  <si>
    <t>0030000919</t>
  </si>
  <si>
    <t>42.</t>
  </si>
  <si>
    <t>Filtr ochronne do pipet o poj 10ml (50szt)</t>
  </si>
  <si>
    <t>filtry ochronne kompatybilne z pipetami o poj. 10ml Reasarch Plus, Reference 2, Xplorer</t>
  </si>
  <si>
    <t>4920624001</t>
  </si>
  <si>
    <t>43.</t>
  </si>
  <si>
    <t>Filtry ochronne do pipet 5 mL (10szt.)</t>
  </si>
  <si>
    <t>filtry ochronne kompatybilne z pipetami o poj. 5ml Reasarch Plus, Reference 2, Xplorer</t>
  </si>
  <si>
    <t>4920623005</t>
  </si>
  <si>
    <t>44.</t>
  </si>
  <si>
    <t>ep Dualfilter T.I.P.S.®, PCR clean i sterile, 0,5 –
20 μL L, końcówki bezbarwne</t>
  </si>
  <si>
    <t>0030078527</t>
  </si>
  <si>
    <t>45.</t>
  </si>
  <si>
    <t>Eppendorf Reference® 2, 1-kanałowa, zmienna, 0,5 – 5 mL</t>
  </si>
  <si>
    <t xml:space="preserve">Pipeta jednokanałowa o zakresie pojemności   0,5-5ml. Jeden przycisk dozowania i zrzucania końcówki. Dwa przyciski blokady uniemożliwiające przypadkowe przestawienie objętości.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(fioletowy). </t>
  </si>
  <si>
    <t>4924000100</t>
  </si>
  <si>
    <t>46.</t>
  </si>
  <si>
    <t>Eppendorf Reference® 2, 1-kanałowa, zmienna, 1 – 10mL</t>
  </si>
  <si>
    <t xml:space="preserve">Pipeta jednokanałowa o zakresie pojemności   1-10ml. Jeden przycisk dozowania i zrzucania końcówki. Dwa przyciski blokady uniemożliwiające przypadkowe przestawienie objętości.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(turkusowy). </t>
  </si>
  <si>
    <t>4924000118</t>
  </si>
  <si>
    <t>47.</t>
  </si>
  <si>
    <t>Eppendorf Reference® 2, 1-kanałowa, zmienna, 0,1 – 2,5 μL,</t>
  </si>
  <si>
    <t>Pipeta jednokanałowa o zakresie pojemności   0,1– 2,5 μL. Jeden przycisk dozowania i zrzucania końcówki. Dwa przyciski blokady uniemożliwiające przypadkowe przestawienie objętości.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(ciemnoszary). W zestawie pudełko końcówek kompatybilnych z pipetą</t>
  </si>
  <si>
    <t>4924000010</t>
  </si>
  <si>
    <t>48.</t>
  </si>
  <si>
    <t xml:space="preserve">Eppendorf Reference® 2, 1-kanałowa, 0,5 – 10 μL, </t>
  </si>
  <si>
    <t>Pipeta jednokanałowa o zakresie pojemności   0,5– 10 μL. Jeden przycisk dozowania i zrzucania końcówki. Dwa przyciski blokady uniemożliwiające przypadkowe przestawienie objętości.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(szary pośredni). W zestawie pudełko końcówek kompatybilnych z pipetą</t>
  </si>
  <si>
    <t>4924000029</t>
  </si>
  <si>
    <t>49.</t>
  </si>
  <si>
    <t>Eppendorf Reference® 2, 1-kanałowa, zmienna, 2 – 20 μL, żółty</t>
  </si>
  <si>
    <t>Pipeta jednokanałowa o zakresie pojemności   20– 20 μL. Jeden przycisk dozowania i zrzucania końcówki. Dwa przyciski blokady uniemożliwiające przypadkowe przestawienie objętości.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(żółty). W zestawie pudełko końcówek kompatybilnych z pipetą</t>
  </si>
  <si>
    <t>4924000045</t>
  </si>
  <si>
    <t>50.</t>
  </si>
  <si>
    <t>Eppendorf Reference® 2, 1-kanałowa, zmienna, 10 – 100 μL,</t>
  </si>
  <si>
    <t>Pipeta jednokanałowa o zakresie pojemności   10– 100 μL. Jeden przycisk dozowania i zrzucania końcówki. Dwa przyciski blokady uniemożliwiające przypadkowe przestawienie objętości.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(żółty). W zestawie pudełko końcówek kompatybilnych z pipetą</t>
  </si>
  <si>
    <t>4924000053</t>
  </si>
  <si>
    <t>51.</t>
  </si>
  <si>
    <t>Eppendorf Reference® 2, 1-kanałowa, zmienna, 20 – 200 μL</t>
  </si>
  <si>
    <t>Pipeta jednokanałowa o zakresie pojemności   20– 200 μL. Jeden przycisk dozowania i zrzucania końcówki. Dwa przyciski blokady uniemożliwiające przypadkowe przestawienie objętości.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(żółty). W zestawie pudełko końcówek kompatybilnych z pipetą</t>
  </si>
  <si>
    <t>4924000061</t>
  </si>
  <si>
    <t>52.</t>
  </si>
  <si>
    <t>Eppendorf Reference® 2, 1-kanałowa, zmienna, 30 – 300 μL</t>
  </si>
  <si>
    <t>Pipeta jednokanałowa o zakresie pojemności   300– 300 μL. Jeden przycisk dozowania i zrzucania końcówki. Dwa przyciski blokady uniemożliwiające przypadkowe przestawienie objętości.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(pomarańczowy). W zestawie pudełko końcówek kompatybilnych z pipetą</t>
  </si>
  <si>
    <t>4924000070</t>
  </si>
  <si>
    <t>53.</t>
  </si>
  <si>
    <t>Eppendorf Reference® 2, Zestaw 3 pipet 1-kanałowych,
zmiennych, Opcja 1: 0,5 – 10 μL, 10 – 100 μL, 100
– 1 000 μL</t>
  </si>
  <si>
    <t>Zestaw 3 pipet jednokanałowych o zakresach pojemności  0,1-10μL, 10-100μL 100– 1 000 μL. Jeden przycisk dozowania i zrzucania końcówki. Dwa przyciski blokady uniemożliwiające przypadkowe przestawienie objętości.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(szary pośredni/żółty/niebieski). W zestawie 3 pudełka z końcówkami kompatybilnymi z pipetami.</t>
  </si>
  <si>
    <t>4924000908</t>
  </si>
  <si>
    <t>54.</t>
  </si>
  <si>
    <t>Eppendorf Reference® 2, Zestaw 2 pipet 1-kanałowych
zmiennych, Opcja 2: 2 – 20 μL żółty, 20 – 200 μL,
100 – 1.000 μL</t>
  </si>
  <si>
    <t>Zestaw 3 pipet jednokanałowych o zakresach pojemności  2-20μL, 20-200μL 100– 1 000 μL. Jeden przycisk dozowania i zrzucania końcówki. Dwa przyciski blokady uniemożliwiające przypadkowe przestawienie objętości.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(2 x żółty/niebieski). W zestawie 3 pudełek z końcówkami kompatybilnymi z pipetami.</t>
  </si>
  <si>
    <t>4924000916</t>
  </si>
  <si>
    <t>55.</t>
  </si>
  <si>
    <t>Eppendorf Reference® 2, 6-pak ze statywem
karuzelowym 2, 1-kanałowa, zmienna. Pipety o objętościach 0,1 – 2,5 μL, 0,5 – 10 μL, 2 – 20 μL (żółty), 10 – 100 μL, 20 –
200 μL, 100 – 1 000 μL</t>
  </si>
  <si>
    <t>Zestaw 6 pipet jednokanałowych o zakresach pojemności 0,1-2,5μL, 0,5 – 10 μL, 2-20μL, 10 – 100 μL, 20-200μL 100– 1 000 μL. Jeden przycisk dozowania i zrzucania końcówki. Dwa przyciski blokady uniemożliwiające przypadkowe przestawienie objętości.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(ciermnoszary/szary pośredni/3 x żółty/niebieski). W zestawie 6 pudełek z końcówkami kompatybilnymi z pipetami.</t>
  </si>
  <si>
    <t>4924000940</t>
  </si>
  <si>
    <t>56.</t>
  </si>
  <si>
    <t>Eppendorf Research® plus, 6-pak ze statywem
karuzelowym 2, 1-kanałowa, zmienna . Pipety o objętościach 0, 0,1 – 2,5 μL, 0,5 – 10 μL, 2 – 20 μL (żółty), 10 – 100 μL, 20 –200 μL, 100 – 1 000 μL</t>
  </si>
  <si>
    <t>Zestaw 6 lekkich pipet jednokanałowych o zakresach pojemności 0,1-2,5μL, 0,5 – 10 μL, 2-20μL, 10 – 100 μL, 20-200μL 100– 1 000 μL.  Autoklawowalne w całości, 4-cyfrowy wskaźnik objetości ustawiony w kierunku od góry do dołu, regulacja ustawień pipety w zaleźności od gęstości stosowanej cieczy - szybki powrót do ustawień fabrycznych, 36miesięcy gwarancji, 5lat gwarancji na pierścień mocujący, stożkowe sprężynuące zakończenie pipety, co umożliwia precyzyjne i łatwe nałożenie końcówki, chip RFID z danymi dot. pipet; barwne oznaczenie pipet w celu łatwej identyfikacji objetości (ciermnoszary/szary pośredni/3 x żółty/niebieski). W zestawie 6 pudełek z końcówkami kompatybilnymi z pipetami.</t>
  </si>
  <si>
    <t>3123000942</t>
  </si>
  <si>
    <t>57.</t>
  </si>
  <si>
    <t xml:space="preserve">Eppendorf Tubes® 5.0 mL, pokrywka zatrzaskiwana, 5,0 mL, Eppendorf Quality, bezbarwny, </t>
  </si>
  <si>
    <t>0030119401</t>
  </si>
  <si>
    <t>58.</t>
  </si>
  <si>
    <t xml:space="preserve">Eppendorf Safe-Lock Tubes, 1,5 mL, Eppendorf Quality, bezbarwny, 1 000 probówki. </t>
  </si>
  <si>
    <t xml:space="preserve">Probówki wytrzymałe do prędkości wirowania 30 000 x g; 	Wyprodukowane z najwyższej jakości polipropylenu bez dodatku plastyfikatorów, biocydów, oleamidów – poświadczenie certyfikatem. autoklawowalne. System zamykania probówki z zabezpieczeniem typu SafeLock, Funkcjonalność zapewniona w zakresie od -86 °C do 100 °C. </t>
  </si>
  <si>
    <t>0030120086</t>
  </si>
  <si>
    <t>59.</t>
  </si>
  <si>
    <t>epT.I.P.S ® Standard, Eppendorf Quality, 0,1 – 5  mL, bezbarwne</t>
  </si>
  <si>
    <t>Końcówki 0,1-5ml pakowane w workach(500szt zbiorowo, pakowane w mniejszych workach 5x100 szt),  autoklawowalne. Długość końcówki 120mm, końcówki bezbarwne. Końcówki wyprodukowane z najwyższej jakości polipropylenu bez dodatku plastyfikatorów, biocydów, oleamidów (wymagane potwierdzenie certyfikatem)</t>
  </si>
  <si>
    <t>0030000978</t>
  </si>
  <si>
    <t>60.</t>
  </si>
  <si>
    <t>Eppendorf Safe-Lock Tubes, 1,5 mL, PCR clean, bezbarwny, 1 000 probówki</t>
  </si>
  <si>
    <t>Probówki wytrzymałe do prędkości wirowania 30 000 x g; 	Wyprodukowane z najwyższej jakości polipropylenu bez dodatku plastyfikatorów, biocydów, oleamidów – poświadczenie certyfikatem. autoklawowalne. System zamykania probówki z zabezpieczeniem typu SafeLock, Funkcjonalność zapewniona w zakresie od -86 °C do 100 °C. Nie zawierają inhibitorów reakcji PCR, ludzkiego DNA, DNAz oraz RNAz – wymagane poświadczenie certyfikatem</t>
  </si>
  <si>
    <t>0030123328</t>
  </si>
  <si>
    <t>61.</t>
  </si>
  <si>
    <t>epT.I.P.S® Standard, Eppendorf Quality, 50 – 1  250 µL</t>
  </si>
  <si>
    <t>Końcówki 50-1250ul pakowane w workach(1000szt zbiorowo, pakowane w mniejszych workach 4x250szt),  autoklawowalne. Długość końcówki 76mm, końcówki bezbarwne. Końcówki wyprodukowane z najwyższej jakości polipropylenu bez dodatku plastyfikatorów, biocydów, oleamidów (wymagane potwierdzenie certyfikatem)</t>
  </si>
  <si>
    <t>0030000935</t>
  </si>
  <si>
    <t>62.</t>
  </si>
  <si>
    <t>Eppendorf Safe-Lock Tubes, 0,5 mL, Eppendorf Quality, bezbarwny</t>
  </si>
  <si>
    <t>Probówki wytrzymałe do prędkości wirowania 30 000 x g; 	Wyprodukowane z najwyższej jakości polipropylenu bez dodatku plastyfikatorów, biocydów, oleamidów – poświadczenie certyfikatem. Autoklawowalne, system zamykania probówki z zabezpieczeniem typu SafeLock, Funkcjonalność zapewniona w zakresie od -86 °C do 100 °C</t>
  </si>
  <si>
    <t>0030121023</t>
  </si>
  <si>
    <t>63.</t>
  </si>
  <si>
    <t>epT.I.P.S.® Standard, Eppendorf Quality, 0,5 –  10 mL L, 243 mm,  końcówki  bezbarwne</t>
  </si>
  <si>
    <t>Końcówki 0,5-10ml pakowane w workach(200szt zbiorowo, pakowane w mniejszych workach 2x100szt),  autoklawowalne. Długość końcówki 243mm, końcówki bezbarwne. Końcówki wyprodukowane z najwyższej jakości polipropylenu bez dodatku plastyfikatorów, biocydów, oleamidów (wymagane potwierdzenie certyfikatem)</t>
  </si>
  <si>
    <t>0030000781</t>
  </si>
  <si>
    <t>64.</t>
  </si>
  <si>
    <t>Combitips® advanced, Eppendorf Quality, 0,2 
mL, końcówki bezbarwne, 100 
szt. (4 torebki × 25 szt.)</t>
  </si>
  <si>
    <t>końcówki strzykawkowe w pełni kompatybilne z multidozownikami Multipette Eppendorf (E3/E3x, M4) objętość 0,2mL, pakowane 100szt w mniejsze opakowania 4 torebki po 25szt końcówek, końcówki posiadaję certyfikat ACT</t>
  </si>
  <si>
    <t>0030089413</t>
  </si>
  <si>
    <t>RAZEM</t>
  </si>
  <si>
    <t>Kalkulacja cenowa oferty</t>
  </si>
  <si>
    <t>oferowany rabat 
(w%)</t>
  </si>
  <si>
    <t>Wartość produktów z listy</t>
  </si>
  <si>
    <t>Wartośc produktów z katalogu</t>
  </si>
  <si>
    <t xml:space="preserve">Razem wartośc oferty </t>
  </si>
  <si>
    <t xml:space="preserve">Wzorcowy numer katalogowy </t>
  </si>
  <si>
    <t>Jednostka miary lub rodzaj opakowania</t>
  </si>
  <si>
    <t>1 szt.</t>
  </si>
  <si>
    <t>10 szt./ 1op</t>
  </si>
  <si>
    <t>200 szt./1 op</t>
  </si>
  <si>
    <t>500 szt./1 op</t>
  </si>
  <si>
    <t>200 szt/1op</t>
  </si>
  <si>
    <t>1000 szt./1 op</t>
  </si>
  <si>
    <t>1000 szt./ 1 op</t>
  </si>
  <si>
    <t>250 szt./1 op</t>
  </si>
  <si>
    <t>100 szt./1 op</t>
  </si>
  <si>
    <t>200 szt/1 op</t>
  </si>
  <si>
    <t>10 szt.</t>
  </si>
  <si>
    <t xml:space="preserve"> 1 szt.</t>
  </si>
  <si>
    <t>1000 szt /1 op</t>
  </si>
  <si>
    <t>Cena netto (jednostkowa)</t>
  </si>
  <si>
    <t>Opis produktu</t>
  </si>
  <si>
    <t>Probówki nisko-wiążące białke, peptydy, przeciwciała i wirusy. powierzchnia nie pokryta sylikonem. wytrzymałe do prędkości wirowania 18 000 x g; 	Wyprodukowane z najwyższej jakości polipropylenu bez dodatku plastyfikatorów, biocydów, oleamidów – poświadczenie certyfikatem. autoklawowalne. Funkcjonalność zapewniona w zakresie od -86 °C do 100 °C. Nie zawierają inhibitorów reakcji PCR, ludzkiego DNA, DNAz oraz RNAz – wymagane poświadczenie certyfikatem. Pakowane po 500 szt.</t>
  </si>
  <si>
    <t>Probówki nisko-wiążące kwasy nukleinowe, powierzchnia nie pokryta sylikonem. wytrzymałe do prędkości wirowania 30 000 x g; 	Wyprodukowane z najwyższej jakości polipropylenu bez dodatku plastyfikatorów, biocydów, oleamidów – poświadczenie certyfikatem. autoklawowalne. Funkcjonalność zapewniona w zakresie od -86 °C do 100 °C. Nie zawierają inhibitorów reakcji PCR, ludzkiego DNA, DNAz oraz RNAz – wymagane poświadczenie certyfikatem. Pakowane po 500 szt</t>
  </si>
  <si>
    <t>Probówki nisko-wiążące kwasy nukleinowe, powierzchnia nie pokryta sylikonem. wytrzymałe do prędkości wirowania 25 000 x g; 	Wyprodukowane z najwyższej jakości polipropylenu bez dodatku plastyfikatorów, biocydów, oleamidów – poświadczenie certyfikatem. autoklawowalne. Funkcjonalność zapewniona w zakresie od -86 °C do 100 °C. Nie zawierają inhibitorów reakcji PCR, ludzkiego DNA, DNAz oraz RNAz – wymagane poświadczenie certyfikatem. Pakowane po 200 szt (4x50szt)</t>
  </si>
  <si>
    <t>probówki wytrzymałe do prędkości 25 000 x g, autoklawowalne. Wyprodukowane z najwyższej jakości polipropylenu bez dodatku plastyfikatorów, biocydów, oleamidów – poświadczenie certyfikatem. autoklawowalne. Pełna kompatybilność z akcesoriami do probówek stozkowych o poj. 15ml. 200 szt robówek pakowane w mniejsze opakowania po 100 szt</t>
  </si>
  <si>
    <t>Wartośc brutto oferowana</t>
  </si>
  <si>
    <t>Wartość netto  oferowana</t>
  </si>
  <si>
    <t xml:space="preserve">Wartość netto zamówienia z katalogu </t>
  </si>
  <si>
    <t>pipetor do pipet serologicznych szklanych i plastikowych o zakresach 0,1-100ml. W zestawie uchwyt na ścianę, w zestawie filtry membranowe 0,45um (2 szt.)</t>
  </si>
  <si>
    <t>Wyłonienie Wykonawcy w zakresie sukcesywnej dostawy materiałów zużywalnych dla jednostek organizacyjnych Uniwersytetu Jagiellońskiego (z wyłączeniem Collegium Medicum UJ).</t>
  </si>
  <si>
    <t>Artykuły oferowane przez Wykonawcę - należy podać producenta oraz nazwę własną artykułu</t>
  </si>
  <si>
    <t>Wartość netto</t>
  </si>
  <si>
    <t>Wartość brutto</t>
  </si>
  <si>
    <t>autoklawowalny pojemnik wraz z pokrywkami do pobierania cieczy pipetami wielokanałowymi. 1 zestaw = 10 pojemników i 10 pokrywek</t>
  </si>
  <si>
    <t>probówki zakręcane o poj. 15ml wyprodukowane z najwyższej jakości polipropylenu pochodzenia biologicznego. Produkcja bez środków poślizgowych, plastyfikatorów, biocydów co wpływa na bezpieczeństwo próbek. Wirowanie do prędkości 19 500 x g. Probówki sterylne, wolne od pirogenów DNaz, RNaz, DNA. Probówki certyfikowane ISCC PLUS, Certyfikat ACT. Pakownie: 500 probówek (10 toreb x 50 probówek)</t>
  </si>
  <si>
    <t xml:space="preserve"> ----------------------</t>
  </si>
  <si>
    <t>10szt x 96 szt./1op</t>
  </si>
  <si>
    <t>końcówki z podwójnym filtrem. Długość 46mm, końcówki sterylne. Nie zawierają inhibitorów reakcji PCR, ludzkiego DNA, DNAz oraz RNAz – wymagane poświadczenie certyfikatem. Końcówki wyprodukowane z najwyższej jakości polipropylenu bez dodatku plastyfikatorów, biocydów, oleamidów. Pakowane w jednym opakowaniu 960 szt. (10 szt. statywów x 96 szt. końcówek)</t>
  </si>
  <si>
    <t>VAT (%)</t>
  </si>
  <si>
    <t>Załącznik A do SWZ 80.272.413.2024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</si>
</sst>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 * #,##0.00_)\ &quot;zł&quot;_ ;_ * \(#,##0.00\)\ &quot;zł&quot;_ ;_ * &quot;-&quot;??_)\ &quot;zł&quot;_ ;_ @_ "/>
    <numFmt numFmtId="165" formatCode="###,000"/>
    <numFmt numFmtId="166" formatCode="_-* #,##0.00\ [$zł-415]_-;\-* #,##0.00\ [$zł-415]_-;_-* &quot;-&quot;??\ [$zł-415]_-;_-@_-"/>
  </numFmts>
  <fonts count="17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b/>
      <sz val="11"/>
      <name val="Book Antiqua"/>
      <family val="1"/>
    </font>
    <font>
      <sz val="8"/>
      <color rgb="FF1F497D"/>
      <name val="Verdana"/>
      <family val="2"/>
    </font>
    <font>
      <b/>
      <sz val="10"/>
      <name val="Book Antiqua"/>
      <family val="1"/>
    </font>
    <font>
      <u/>
      <sz val="11"/>
      <name val="Book Antiqua"/>
      <family val="1"/>
    </font>
    <font>
      <sz val="10"/>
      <color theme="1"/>
      <name val="Book Antiqua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6" fillId="5" borderId="5" applyNumberFormat="0" applyAlignment="0" applyProtection="0">
      <alignment horizontal="left" vertical="center" indent="1"/>
    </xf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2" fillId="0" borderId="0" xfId="0" applyFont="1"/>
    <xf numFmtId="0" fontId="2" fillId="2" borderId="0" xfId="0" applyFont="1" applyFill="1"/>
    <xf numFmtId="3" fontId="3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/>
    <xf numFmtId="3" fontId="3" fillId="0" borderId="1" xfId="0" applyNumberFormat="1" applyFont="1" applyBorder="1" applyAlignment="1">
      <alignment horizontal="left" vertical="center" wrapText="1"/>
    </xf>
    <xf numFmtId="164" fontId="4" fillId="0" borderId="0" xfId="1" applyFont="1" applyFill="1"/>
    <xf numFmtId="3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4" fillId="3" borderId="1" xfId="1" applyFont="1" applyFill="1" applyBorder="1"/>
    <xf numFmtId="164" fontId="4" fillId="0" borderId="0" xfId="1" applyFont="1"/>
    <xf numFmtId="0" fontId="4" fillId="0" borderId="0" xfId="0" applyFont="1" applyAlignment="1">
      <alignment wrapText="1"/>
    </xf>
    <xf numFmtId="164" fontId="4" fillId="0" borderId="1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4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11" fillId="6" borderId="1" xfId="1" applyFont="1" applyFill="1" applyBorder="1" applyAlignment="1">
      <alignment horizontal="center" vertical="center" wrapText="1"/>
    </xf>
    <xf numFmtId="49" fontId="11" fillId="6" borderId="1" xfId="1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164" fontId="11" fillId="6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/>
    <xf numFmtId="164" fontId="10" fillId="0" borderId="0" xfId="1" applyFont="1" applyAlignment="1">
      <alignment horizontal="center" vertical="center"/>
    </xf>
    <xf numFmtId="0" fontId="14" fillId="0" borderId="1" xfId="3" applyFont="1" applyBorder="1" applyAlignment="1">
      <alignment vertical="center" wrapText="1"/>
    </xf>
    <xf numFmtId="0" fontId="14" fillId="0" borderId="1" xfId="3" applyFont="1" applyBorder="1" applyAlignment="1">
      <alignment horizontal="center" vertical="center" wrapText="1"/>
    </xf>
    <xf numFmtId="44" fontId="14" fillId="0" borderId="1" xfId="4" applyFont="1" applyFill="1" applyBorder="1" applyAlignment="1">
      <alignment horizontal="center" vertical="center" wrapText="1"/>
    </xf>
    <xf numFmtId="44" fontId="14" fillId="0" borderId="1" xfId="4" applyFont="1" applyFill="1" applyBorder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15" fillId="0" borderId="1" xfId="3" quotePrefix="1" applyFont="1" applyBorder="1" applyAlignment="1">
      <alignment horizontal="center" vertical="center"/>
    </xf>
    <xf numFmtId="44" fontId="15" fillId="0" borderId="1" xfId="4" applyFont="1" applyFill="1" applyBorder="1"/>
    <xf numFmtId="44" fontId="15" fillId="0" borderId="1" xfId="4" applyFont="1" applyFill="1" applyBorder="1" applyAlignment="1">
      <alignment horizontal="center" vertical="center"/>
    </xf>
    <xf numFmtId="9" fontId="15" fillId="0" borderId="1" xfId="3" applyNumberFormat="1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44" fontId="14" fillId="0" borderId="1" xfId="4" applyFont="1" applyFill="1" applyBorder="1"/>
    <xf numFmtId="0" fontId="3" fillId="0" borderId="0" xfId="0" applyFont="1"/>
    <xf numFmtId="0" fontId="7" fillId="0" borderId="5" xfId="2" quotePrefix="1" applyNumberFormat="1" applyFont="1" applyFill="1" applyAlignment="1">
      <alignment horizontal="center" vertical="center"/>
    </xf>
    <xf numFmtId="166" fontId="15" fillId="0" borderId="2" xfId="3" applyNumberFormat="1" applyFont="1" applyBorder="1" applyAlignment="1">
      <alignment horizontal="center" vertical="center"/>
    </xf>
    <xf numFmtId="166" fontId="15" fillId="0" borderId="4" xfId="3" applyNumberFormat="1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6" fillId="4" borderId="2" xfId="0" applyFont="1" applyFill="1" applyBorder="1" applyAlignment="1">
      <alignment horizontal="right" vertical="top"/>
    </xf>
    <xf numFmtId="0" fontId="12" fillId="4" borderId="3" xfId="0" applyFont="1" applyFill="1" applyBorder="1" applyAlignment="1">
      <alignment horizontal="right" vertical="top"/>
    </xf>
    <xf numFmtId="0" fontId="12" fillId="4" borderId="4" xfId="0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14" fillId="0" borderId="2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15" fillId="0" borderId="2" xfId="3" quotePrefix="1" applyFont="1" applyBorder="1" applyAlignment="1">
      <alignment horizontal="center" vertical="center"/>
    </xf>
    <xf numFmtId="0" fontId="15" fillId="0" borderId="4" xfId="3" quotePrefix="1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top"/>
    </xf>
    <xf numFmtId="0" fontId="16" fillId="4" borderId="3" xfId="0" applyFont="1" applyFill="1" applyBorder="1" applyAlignment="1">
      <alignment horizontal="center" vertical="top"/>
    </xf>
    <xf numFmtId="0" fontId="16" fillId="4" borderId="4" xfId="0" applyFont="1" applyFill="1" applyBorder="1" applyAlignment="1">
      <alignment horizontal="center" vertical="top"/>
    </xf>
  </cellXfs>
  <cellStyles count="5">
    <cellStyle name="Normalny" xfId="0" builtinId="0"/>
    <cellStyle name="Normalny 2" xfId="3" xr:uid="{00000000-0005-0000-0000-000001000000}"/>
    <cellStyle name="SAPMemberCell" xfId="2" xr:uid="{00000000-0005-0000-0000-000002000000}"/>
    <cellStyle name="Walutowy" xfId="1" builtinId="4"/>
    <cellStyle name="Walutowy 2" xfId="4" xr:uid="{00000000-0005-0000-0000-000004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11"/>
  <sheetViews>
    <sheetView tabSelected="1" view="pageBreakPreview" zoomScale="65" zoomScaleNormal="65" zoomScaleSheetLayoutView="65" workbookViewId="0">
      <selection activeCell="S6" sqref="S6"/>
    </sheetView>
  </sheetViews>
  <sheetFormatPr defaultColWidth="10.8984375" defaultRowHeight="15.6" x14ac:dyDescent="0.3"/>
  <cols>
    <col min="1" max="1" width="6.5" style="16" customWidth="1"/>
    <col min="2" max="2" width="46.59765625" style="13" customWidth="1"/>
    <col min="3" max="3" width="47.09765625" style="13" customWidth="1"/>
    <col min="4" max="4" width="17.5" style="21" customWidth="1"/>
    <col min="5" max="5" width="15" style="2" customWidth="1"/>
    <col min="6" max="6" width="15.69921875" style="2" customWidth="1"/>
    <col min="7" max="7" width="21.3984375" style="2" customWidth="1"/>
    <col min="8" max="8" width="16.3984375" style="15" customWidth="1"/>
    <col min="9" max="9" width="18.796875" style="12" customWidth="1"/>
    <col min="10" max="10" width="11.19921875" style="12" customWidth="1"/>
    <col min="11" max="11" width="17.8984375" style="12" customWidth="1"/>
    <col min="12" max="12" width="3.69921875" style="2" customWidth="1"/>
    <col min="13" max="13" width="16.5" style="2" bestFit="1" customWidth="1"/>
    <col min="14" max="16384" width="10.8984375" style="2"/>
  </cols>
  <sheetData>
    <row r="1" spans="1:42" ht="30" customHeight="1" x14ac:dyDescent="0.3">
      <c r="A1" s="50" t="s">
        <v>293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42" ht="27.6" customHeight="1" x14ac:dyDescent="0.3">
      <c r="A2" s="59" t="s">
        <v>283</v>
      </c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42" s="4" customFormat="1" ht="109.2" customHeight="1" x14ac:dyDescent="0.3">
      <c r="A3" s="24" t="s">
        <v>0</v>
      </c>
      <c r="B3" s="24" t="s">
        <v>1</v>
      </c>
      <c r="C3" s="24" t="s">
        <v>274</v>
      </c>
      <c r="D3" s="24" t="s">
        <v>258</v>
      </c>
      <c r="E3" s="24" t="s">
        <v>259</v>
      </c>
      <c r="F3" s="25" t="s">
        <v>2</v>
      </c>
      <c r="G3" s="24" t="s">
        <v>284</v>
      </c>
      <c r="H3" s="22" t="s">
        <v>273</v>
      </c>
      <c r="I3" s="26" t="s">
        <v>285</v>
      </c>
      <c r="J3" s="23" t="s">
        <v>292</v>
      </c>
      <c r="K3" s="26" t="s">
        <v>286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61.8" customHeight="1" x14ac:dyDescent="0.3">
      <c r="A4" s="27" t="s">
        <v>3</v>
      </c>
      <c r="B4" s="1" t="s">
        <v>4</v>
      </c>
      <c r="C4" s="1" t="s">
        <v>5</v>
      </c>
      <c r="D4" s="18" t="s">
        <v>6</v>
      </c>
      <c r="E4" s="5" t="s">
        <v>260</v>
      </c>
      <c r="F4" s="17">
        <v>8</v>
      </c>
      <c r="G4" s="17"/>
      <c r="H4" s="14"/>
      <c r="I4" s="14">
        <f t="shared" ref="I4:I35" si="0">F4*H4</f>
        <v>0</v>
      </c>
      <c r="J4" s="14"/>
      <c r="K4" s="14">
        <f>I4*1.23</f>
        <v>0</v>
      </c>
      <c r="M4" s="6"/>
    </row>
    <row r="5" spans="1:42" ht="70.8" customHeight="1" x14ac:dyDescent="0.3">
      <c r="A5" s="27" t="s">
        <v>8</v>
      </c>
      <c r="B5" s="7" t="s">
        <v>9</v>
      </c>
      <c r="C5" s="7" t="s">
        <v>282</v>
      </c>
      <c r="D5" s="19" t="s">
        <v>10</v>
      </c>
      <c r="E5" s="5" t="s">
        <v>260</v>
      </c>
      <c r="F5" s="17">
        <v>5</v>
      </c>
      <c r="G5" s="17"/>
      <c r="H5" s="14"/>
      <c r="I5" s="14">
        <f t="shared" si="0"/>
        <v>0</v>
      </c>
      <c r="J5" s="14"/>
      <c r="K5" s="14">
        <f t="shared" ref="K5:K68" si="1">I5*1.23</f>
        <v>0</v>
      </c>
    </row>
    <row r="6" spans="1:42" ht="63" customHeight="1" x14ac:dyDescent="0.3">
      <c r="A6" s="27" t="s">
        <v>11</v>
      </c>
      <c r="B6" s="43" t="s">
        <v>12</v>
      </c>
      <c r="C6" s="7" t="s">
        <v>13</v>
      </c>
      <c r="D6" s="19" t="s">
        <v>14</v>
      </c>
      <c r="E6" s="5" t="s">
        <v>260</v>
      </c>
      <c r="F6" s="17">
        <v>3</v>
      </c>
      <c r="G6" s="17"/>
      <c r="H6" s="14"/>
      <c r="I6" s="14">
        <f t="shared" si="0"/>
        <v>0</v>
      </c>
      <c r="J6" s="14"/>
      <c r="K6" s="14">
        <f t="shared" si="1"/>
        <v>0</v>
      </c>
      <c r="M6" s="8"/>
    </row>
    <row r="7" spans="1:42" ht="210.6" customHeight="1" x14ac:dyDescent="0.3">
      <c r="A7" s="27" t="s">
        <v>15</v>
      </c>
      <c r="B7" s="7" t="s">
        <v>16</v>
      </c>
      <c r="C7" s="7" t="s">
        <v>17</v>
      </c>
      <c r="D7" s="19" t="s">
        <v>18</v>
      </c>
      <c r="E7" s="5" t="s">
        <v>19</v>
      </c>
      <c r="F7" s="17">
        <v>13</v>
      </c>
      <c r="G7" s="17"/>
      <c r="H7" s="14"/>
      <c r="I7" s="14">
        <f t="shared" si="0"/>
        <v>0</v>
      </c>
      <c r="J7" s="14"/>
      <c r="K7" s="14">
        <f t="shared" si="1"/>
        <v>0</v>
      </c>
      <c r="M7" s="8"/>
    </row>
    <row r="8" spans="1:42" ht="188.4" customHeight="1" x14ac:dyDescent="0.3">
      <c r="A8" s="27" t="s">
        <v>20</v>
      </c>
      <c r="B8" s="7" t="s">
        <v>21</v>
      </c>
      <c r="C8" s="7" t="s">
        <v>22</v>
      </c>
      <c r="D8" s="19" t="s">
        <v>23</v>
      </c>
      <c r="E8" s="5" t="s">
        <v>19</v>
      </c>
      <c r="F8" s="17">
        <v>6</v>
      </c>
      <c r="G8" s="17"/>
      <c r="H8" s="14"/>
      <c r="I8" s="14">
        <f t="shared" si="0"/>
        <v>0</v>
      </c>
      <c r="J8" s="14"/>
      <c r="K8" s="14">
        <f t="shared" si="1"/>
        <v>0</v>
      </c>
    </row>
    <row r="9" spans="1:42" ht="159" customHeight="1" x14ac:dyDescent="0.3">
      <c r="A9" s="27" t="s">
        <v>24</v>
      </c>
      <c r="B9" s="7" t="s">
        <v>25</v>
      </c>
      <c r="C9" s="7" t="s">
        <v>26</v>
      </c>
      <c r="D9" s="19" t="s">
        <v>27</v>
      </c>
      <c r="E9" s="5" t="s">
        <v>19</v>
      </c>
      <c r="F9" s="17">
        <v>2</v>
      </c>
      <c r="G9" s="17"/>
      <c r="H9" s="14"/>
      <c r="I9" s="14">
        <f t="shared" si="0"/>
        <v>0</v>
      </c>
      <c r="J9" s="14"/>
      <c r="K9" s="14">
        <f t="shared" si="1"/>
        <v>0</v>
      </c>
    </row>
    <row r="10" spans="1:42" ht="191.4" customHeight="1" x14ac:dyDescent="0.3">
      <c r="A10" s="27" t="s">
        <v>28</v>
      </c>
      <c r="B10" s="9" t="s">
        <v>29</v>
      </c>
      <c r="C10" s="7" t="s">
        <v>30</v>
      </c>
      <c r="D10" s="19" t="s">
        <v>31</v>
      </c>
      <c r="E10" s="5" t="s">
        <v>260</v>
      </c>
      <c r="F10" s="17">
        <v>8</v>
      </c>
      <c r="G10" s="17"/>
      <c r="H10" s="14"/>
      <c r="I10" s="14">
        <f t="shared" si="0"/>
        <v>0</v>
      </c>
      <c r="J10" s="14"/>
      <c r="K10" s="14">
        <f t="shared" si="1"/>
        <v>0</v>
      </c>
      <c r="M10" s="6"/>
    </row>
    <row r="11" spans="1:42" ht="192" customHeight="1" x14ac:dyDescent="0.3">
      <c r="A11" s="27" t="s">
        <v>32</v>
      </c>
      <c r="B11" s="9" t="s">
        <v>33</v>
      </c>
      <c r="C11" s="7" t="s">
        <v>34</v>
      </c>
      <c r="D11" s="19" t="s">
        <v>35</v>
      </c>
      <c r="E11" s="5" t="s">
        <v>260</v>
      </c>
      <c r="F11" s="17">
        <v>5</v>
      </c>
      <c r="G11" s="17"/>
      <c r="H11" s="14"/>
      <c r="I11" s="14">
        <f t="shared" si="0"/>
        <v>0</v>
      </c>
      <c r="J11" s="14"/>
      <c r="K11" s="14">
        <f t="shared" si="1"/>
        <v>0</v>
      </c>
    </row>
    <row r="12" spans="1:42" ht="187.8" customHeight="1" x14ac:dyDescent="0.3">
      <c r="A12" s="27" t="s">
        <v>36</v>
      </c>
      <c r="B12" s="9" t="s">
        <v>37</v>
      </c>
      <c r="C12" s="7" t="s">
        <v>38</v>
      </c>
      <c r="D12" s="19" t="s">
        <v>39</v>
      </c>
      <c r="E12" s="5" t="s">
        <v>260</v>
      </c>
      <c r="F12" s="17">
        <v>2</v>
      </c>
      <c r="G12" s="17"/>
      <c r="H12" s="14"/>
      <c r="I12" s="14">
        <f t="shared" si="0"/>
        <v>0</v>
      </c>
      <c r="J12" s="14"/>
      <c r="K12" s="14">
        <f t="shared" si="1"/>
        <v>0</v>
      </c>
    </row>
    <row r="13" spans="1:42" ht="172.2" customHeight="1" x14ac:dyDescent="0.3">
      <c r="A13" s="27" t="s">
        <v>40</v>
      </c>
      <c r="B13" s="9" t="s">
        <v>41</v>
      </c>
      <c r="C13" s="7" t="s">
        <v>42</v>
      </c>
      <c r="D13" s="19" t="s">
        <v>43</v>
      </c>
      <c r="E13" s="5" t="s">
        <v>260</v>
      </c>
      <c r="F13" s="17">
        <v>1</v>
      </c>
      <c r="G13" s="17"/>
      <c r="H13" s="14"/>
      <c r="I13" s="14">
        <f t="shared" si="0"/>
        <v>0</v>
      </c>
      <c r="J13" s="14"/>
      <c r="K13" s="14">
        <f t="shared" si="1"/>
        <v>0</v>
      </c>
    </row>
    <row r="14" spans="1:42" ht="175.8" customHeight="1" x14ac:dyDescent="0.3">
      <c r="A14" s="27" t="s">
        <v>44</v>
      </c>
      <c r="B14" s="9" t="s">
        <v>45</v>
      </c>
      <c r="C14" s="7" t="s">
        <v>46</v>
      </c>
      <c r="D14" s="19" t="s">
        <v>47</v>
      </c>
      <c r="E14" s="5" t="s">
        <v>260</v>
      </c>
      <c r="F14" s="17">
        <v>1</v>
      </c>
      <c r="G14" s="17"/>
      <c r="H14" s="14"/>
      <c r="I14" s="14">
        <f t="shared" si="0"/>
        <v>0</v>
      </c>
      <c r="J14" s="14"/>
      <c r="K14" s="14">
        <f t="shared" si="1"/>
        <v>0</v>
      </c>
    </row>
    <row r="15" spans="1:42" ht="182.4" customHeight="1" x14ac:dyDescent="0.3">
      <c r="A15" s="27" t="s">
        <v>48</v>
      </c>
      <c r="B15" s="9" t="s">
        <v>49</v>
      </c>
      <c r="C15" s="7" t="s">
        <v>50</v>
      </c>
      <c r="D15" s="19" t="s">
        <v>51</v>
      </c>
      <c r="E15" s="5" t="s">
        <v>260</v>
      </c>
      <c r="F15" s="17">
        <v>5</v>
      </c>
      <c r="G15" s="17"/>
      <c r="H15" s="14"/>
      <c r="I15" s="14">
        <f t="shared" si="0"/>
        <v>0</v>
      </c>
      <c r="J15" s="14"/>
      <c r="K15" s="14">
        <f t="shared" si="1"/>
        <v>0</v>
      </c>
    </row>
    <row r="16" spans="1:42" ht="198.6" customHeight="1" x14ac:dyDescent="0.3">
      <c r="A16" s="27" t="s">
        <v>52</v>
      </c>
      <c r="B16" s="9" t="s">
        <v>53</v>
      </c>
      <c r="C16" s="7" t="s">
        <v>54</v>
      </c>
      <c r="D16" s="19" t="s">
        <v>55</v>
      </c>
      <c r="E16" s="5" t="s">
        <v>260</v>
      </c>
      <c r="F16" s="17">
        <v>3</v>
      </c>
      <c r="G16" s="17"/>
      <c r="H16" s="14"/>
      <c r="I16" s="14">
        <f t="shared" si="0"/>
        <v>0</v>
      </c>
      <c r="J16" s="14"/>
      <c r="K16" s="14">
        <f t="shared" si="1"/>
        <v>0</v>
      </c>
    </row>
    <row r="17" spans="1:11" ht="177" customHeight="1" x14ac:dyDescent="0.3">
      <c r="A17" s="27" t="s">
        <v>56</v>
      </c>
      <c r="B17" s="9" t="s">
        <v>57</v>
      </c>
      <c r="C17" s="7" t="s">
        <v>58</v>
      </c>
      <c r="D17" s="19" t="s">
        <v>59</v>
      </c>
      <c r="E17" s="5" t="s">
        <v>260</v>
      </c>
      <c r="F17" s="17">
        <v>5</v>
      </c>
      <c r="G17" s="17"/>
      <c r="H17" s="14"/>
      <c r="I17" s="14">
        <f t="shared" si="0"/>
        <v>0</v>
      </c>
      <c r="J17" s="14"/>
      <c r="K17" s="14">
        <f t="shared" si="1"/>
        <v>0</v>
      </c>
    </row>
    <row r="18" spans="1:11" ht="177" customHeight="1" x14ac:dyDescent="0.3">
      <c r="A18" s="27" t="s">
        <v>60</v>
      </c>
      <c r="B18" s="10" t="s">
        <v>61</v>
      </c>
      <c r="C18" s="7" t="s">
        <v>62</v>
      </c>
      <c r="D18" s="19" t="s">
        <v>63</v>
      </c>
      <c r="E18" s="5" t="s">
        <v>260</v>
      </c>
      <c r="F18" s="17">
        <v>3</v>
      </c>
      <c r="G18" s="17"/>
      <c r="H18" s="14"/>
      <c r="I18" s="14">
        <f t="shared" si="0"/>
        <v>0</v>
      </c>
      <c r="J18" s="14"/>
      <c r="K18" s="14">
        <f t="shared" si="1"/>
        <v>0</v>
      </c>
    </row>
    <row r="19" spans="1:11" ht="169.2" customHeight="1" x14ac:dyDescent="0.3">
      <c r="A19" s="27" t="s">
        <v>64</v>
      </c>
      <c r="B19" s="9" t="s">
        <v>65</v>
      </c>
      <c r="C19" s="7" t="s">
        <v>66</v>
      </c>
      <c r="D19" s="19" t="s">
        <v>67</v>
      </c>
      <c r="E19" s="5" t="s">
        <v>260</v>
      </c>
      <c r="F19" s="17">
        <v>3</v>
      </c>
      <c r="G19" s="17"/>
      <c r="H19" s="14"/>
      <c r="I19" s="14">
        <f t="shared" si="0"/>
        <v>0</v>
      </c>
      <c r="J19" s="14"/>
      <c r="K19" s="14">
        <f t="shared" si="1"/>
        <v>0</v>
      </c>
    </row>
    <row r="20" spans="1:11" ht="166.8" customHeight="1" x14ac:dyDescent="0.3">
      <c r="A20" s="27" t="s">
        <v>68</v>
      </c>
      <c r="B20" s="9" t="s">
        <v>69</v>
      </c>
      <c r="C20" s="7" t="s">
        <v>70</v>
      </c>
      <c r="D20" s="19" t="s">
        <v>71</v>
      </c>
      <c r="E20" s="5" t="s">
        <v>260</v>
      </c>
      <c r="F20" s="17">
        <v>4</v>
      </c>
      <c r="G20" s="17"/>
      <c r="H20" s="14"/>
      <c r="I20" s="14">
        <f t="shared" si="0"/>
        <v>0</v>
      </c>
      <c r="J20" s="14"/>
      <c r="K20" s="14">
        <f t="shared" si="1"/>
        <v>0</v>
      </c>
    </row>
    <row r="21" spans="1:11" ht="288" customHeight="1" x14ac:dyDescent="0.3">
      <c r="A21" s="27" t="s">
        <v>72</v>
      </c>
      <c r="B21" s="9" t="s">
        <v>73</v>
      </c>
      <c r="C21" s="7" t="s">
        <v>74</v>
      </c>
      <c r="D21" s="19" t="s">
        <v>75</v>
      </c>
      <c r="E21" s="5" t="s">
        <v>260</v>
      </c>
      <c r="F21" s="17">
        <v>3</v>
      </c>
      <c r="G21" s="17"/>
      <c r="H21" s="14"/>
      <c r="I21" s="14">
        <f t="shared" si="0"/>
        <v>0</v>
      </c>
      <c r="J21" s="14"/>
      <c r="K21" s="14">
        <f t="shared" si="1"/>
        <v>0</v>
      </c>
    </row>
    <row r="22" spans="1:11" ht="284.39999999999998" customHeight="1" x14ac:dyDescent="0.3">
      <c r="A22" s="27" t="s">
        <v>76</v>
      </c>
      <c r="B22" s="9" t="s">
        <v>77</v>
      </c>
      <c r="C22" s="7" t="s">
        <v>78</v>
      </c>
      <c r="D22" s="19" t="s">
        <v>79</v>
      </c>
      <c r="E22" s="5" t="s">
        <v>260</v>
      </c>
      <c r="F22" s="17">
        <v>3</v>
      </c>
      <c r="G22" s="17"/>
      <c r="H22" s="14"/>
      <c r="I22" s="14">
        <f t="shared" si="0"/>
        <v>0</v>
      </c>
      <c r="J22" s="14"/>
      <c r="K22" s="14">
        <f t="shared" si="1"/>
        <v>0</v>
      </c>
    </row>
    <row r="23" spans="1:11" ht="220.2" customHeight="1" x14ac:dyDescent="0.3">
      <c r="A23" s="27" t="s">
        <v>80</v>
      </c>
      <c r="B23" s="9" t="s">
        <v>81</v>
      </c>
      <c r="C23" s="7" t="s">
        <v>82</v>
      </c>
      <c r="D23" s="19" t="s">
        <v>83</v>
      </c>
      <c r="E23" s="5" t="s">
        <v>260</v>
      </c>
      <c r="F23" s="17">
        <v>3</v>
      </c>
      <c r="G23" s="17"/>
      <c r="H23" s="14"/>
      <c r="I23" s="14">
        <f t="shared" si="0"/>
        <v>0</v>
      </c>
      <c r="J23" s="14"/>
      <c r="K23" s="14">
        <f t="shared" si="1"/>
        <v>0</v>
      </c>
    </row>
    <row r="24" spans="1:11" ht="256.2" customHeight="1" x14ac:dyDescent="0.3">
      <c r="A24" s="27" t="s">
        <v>84</v>
      </c>
      <c r="B24" s="9" t="s">
        <v>85</v>
      </c>
      <c r="C24" s="7" t="s">
        <v>86</v>
      </c>
      <c r="D24" s="19" t="s">
        <v>87</v>
      </c>
      <c r="E24" s="5" t="s">
        <v>260</v>
      </c>
      <c r="F24" s="17">
        <v>3</v>
      </c>
      <c r="G24" s="17"/>
      <c r="H24" s="14"/>
      <c r="I24" s="14">
        <f t="shared" si="0"/>
        <v>0</v>
      </c>
      <c r="J24" s="14"/>
      <c r="K24" s="14">
        <f t="shared" si="1"/>
        <v>0</v>
      </c>
    </row>
    <row r="25" spans="1:11" ht="278.39999999999998" customHeight="1" x14ac:dyDescent="0.3">
      <c r="A25" s="27" t="s">
        <v>88</v>
      </c>
      <c r="B25" s="10" t="s">
        <v>89</v>
      </c>
      <c r="C25" s="7" t="s">
        <v>90</v>
      </c>
      <c r="D25" s="19" t="s">
        <v>91</v>
      </c>
      <c r="E25" s="5" t="s">
        <v>260</v>
      </c>
      <c r="F25" s="17">
        <v>3</v>
      </c>
      <c r="G25" s="17"/>
      <c r="H25" s="14"/>
      <c r="I25" s="14">
        <f t="shared" si="0"/>
        <v>0</v>
      </c>
      <c r="J25" s="14"/>
      <c r="K25" s="14">
        <f t="shared" si="1"/>
        <v>0</v>
      </c>
    </row>
    <row r="26" spans="1:11" ht="282" customHeight="1" x14ac:dyDescent="0.3">
      <c r="A26" s="27" t="s">
        <v>92</v>
      </c>
      <c r="B26" s="9" t="s">
        <v>93</v>
      </c>
      <c r="C26" s="7" t="s">
        <v>94</v>
      </c>
      <c r="D26" s="19" t="s">
        <v>95</v>
      </c>
      <c r="E26" s="5" t="s">
        <v>260</v>
      </c>
      <c r="F26" s="17">
        <v>3</v>
      </c>
      <c r="G26" s="17"/>
      <c r="H26" s="14"/>
      <c r="I26" s="14">
        <f t="shared" si="0"/>
        <v>0</v>
      </c>
      <c r="J26" s="14"/>
      <c r="K26" s="14">
        <f t="shared" si="1"/>
        <v>0</v>
      </c>
    </row>
    <row r="27" spans="1:11" ht="273" customHeight="1" x14ac:dyDescent="0.3">
      <c r="A27" s="27" t="s">
        <v>96</v>
      </c>
      <c r="B27" s="9" t="s">
        <v>97</v>
      </c>
      <c r="C27" s="7" t="s">
        <v>98</v>
      </c>
      <c r="D27" s="19" t="s">
        <v>99</v>
      </c>
      <c r="E27" s="5" t="s">
        <v>260</v>
      </c>
      <c r="F27" s="17">
        <v>3</v>
      </c>
      <c r="G27" s="17"/>
      <c r="H27" s="14"/>
      <c r="I27" s="14">
        <f t="shared" si="0"/>
        <v>0</v>
      </c>
      <c r="J27" s="14"/>
      <c r="K27" s="14">
        <f t="shared" si="1"/>
        <v>0</v>
      </c>
    </row>
    <row r="28" spans="1:11" ht="62.4" customHeight="1" x14ac:dyDescent="0.3">
      <c r="A28" s="27" t="s">
        <v>100</v>
      </c>
      <c r="B28" s="9" t="s">
        <v>101</v>
      </c>
      <c r="C28" s="7" t="s">
        <v>287</v>
      </c>
      <c r="D28" s="18" t="s">
        <v>102</v>
      </c>
      <c r="E28" s="5" t="s">
        <v>261</v>
      </c>
      <c r="F28" s="17">
        <v>3</v>
      </c>
      <c r="G28" s="17"/>
      <c r="H28" s="14"/>
      <c r="I28" s="14">
        <f t="shared" si="0"/>
        <v>0</v>
      </c>
      <c r="J28" s="14"/>
      <c r="K28" s="14">
        <f t="shared" si="1"/>
        <v>0</v>
      </c>
    </row>
    <row r="29" spans="1:11" ht="161.4" customHeight="1" x14ac:dyDescent="0.3">
      <c r="A29" s="27" t="s">
        <v>103</v>
      </c>
      <c r="B29" s="9" t="s">
        <v>104</v>
      </c>
      <c r="C29" s="9" t="s">
        <v>105</v>
      </c>
      <c r="D29" s="18" t="s">
        <v>106</v>
      </c>
      <c r="E29" s="5" t="s">
        <v>262</v>
      </c>
      <c r="F29" s="17">
        <v>3</v>
      </c>
      <c r="G29" s="17"/>
      <c r="H29" s="14"/>
      <c r="I29" s="14">
        <f t="shared" si="0"/>
        <v>0</v>
      </c>
      <c r="J29" s="14"/>
      <c r="K29" s="14">
        <f t="shared" si="1"/>
        <v>0</v>
      </c>
    </row>
    <row r="30" spans="1:11" ht="145.19999999999999" customHeight="1" x14ac:dyDescent="0.3">
      <c r="A30" s="27" t="s">
        <v>107</v>
      </c>
      <c r="B30" s="9" t="s">
        <v>108</v>
      </c>
      <c r="C30" s="9" t="s">
        <v>109</v>
      </c>
      <c r="D30" s="18" t="s">
        <v>110</v>
      </c>
      <c r="E30" s="5" t="s">
        <v>262</v>
      </c>
      <c r="F30" s="17">
        <v>3</v>
      </c>
      <c r="G30" s="17"/>
      <c r="H30" s="14"/>
      <c r="I30" s="14">
        <f t="shared" si="0"/>
        <v>0</v>
      </c>
      <c r="J30" s="14"/>
      <c r="K30" s="14">
        <f t="shared" si="1"/>
        <v>0</v>
      </c>
    </row>
    <row r="31" spans="1:11" ht="150.6" customHeight="1" x14ac:dyDescent="0.3">
      <c r="A31" s="27" t="s">
        <v>111</v>
      </c>
      <c r="B31" s="9" t="s">
        <v>112</v>
      </c>
      <c r="C31" s="9" t="s">
        <v>288</v>
      </c>
      <c r="D31" s="18" t="s">
        <v>113</v>
      </c>
      <c r="E31" s="5" t="s">
        <v>263</v>
      </c>
      <c r="F31" s="17">
        <v>3</v>
      </c>
      <c r="G31" s="17"/>
      <c r="H31" s="14"/>
      <c r="I31" s="14">
        <f t="shared" si="0"/>
        <v>0</v>
      </c>
      <c r="J31" s="14"/>
      <c r="K31" s="14">
        <f t="shared" si="1"/>
        <v>0</v>
      </c>
    </row>
    <row r="32" spans="1:11" ht="148.19999999999999" customHeight="1" x14ac:dyDescent="0.3">
      <c r="A32" s="27" t="s">
        <v>114</v>
      </c>
      <c r="B32" s="9" t="s">
        <v>115</v>
      </c>
      <c r="C32" s="9" t="s">
        <v>116</v>
      </c>
      <c r="D32" s="18" t="s">
        <v>117</v>
      </c>
      <c r="E32" s="5" t="s">
        <v>264</v>
      </c>
      <c r="F32" s="17">
        <v>3</v>
      </c>
      <c r="G32" s="17"/>
      <c r="H32" s="14"/>
      <c r="I32" s="14">
        <f t="shared" si="0"/>
        <v>0</v>
      </c>
      <c r="J32" s="14"/>
      <c r="K32" s="14">
        <f t="shared" si="1"/>
        <v>0</v>
      </c>
    </row>
    <row r="33" spans="1:11" ht="152.4" customHeight="1" x14ac:dyDescent="0.3">
      <c r="A33" s="27" t="s">
        <v>118</v>
      </c>
      <c r="B33" s="9" t="s">
        <v>119</v>
      </c>
      <c r="C33" s="9" t="s">
        <v>120</v>
      </c>
      <c r="D33" s="18" t="s">
        <v>121</v>
      </c>
      <c r="E33" s="5" t="s">
        <v>263</v>
      </c>
      <c r="F33" s="17">
        <v>3</v>
      </c>
      <c r="G33" s="17"/>
      <c r="H33" s="14"/>
      <c r="I33" s="14">
        <f t="shared" si="0"/>
        <v>0</v>
      </c>
      <c r="J33" s="14"/>
      <c r="K33" s="14">
        <f t="shared" si="1"/>
        <v>0</v>
      </c>
    </row>
    <row r="34" spans="1:11" ht="117.6" customHeight="1" x14ac:dyDescent="0.3">
      <c r="A34" s="27" t="s">
        <v>122</v>
      </c>
      <c r="B34" s="9" t="s">
        <v>123</v>
      </c>
      <c r="C34" s="9" t="s">
        <v>124</v>
      </c>
      <c r="D34" s="18" t="s">
        <v>125</v>
      </c>
      <c r="E34" s="5" t="s">
        <v>265</v>
      </c>
      <c r="F34" s="17">
        <v>15</v>
      </c>
      <c r="G34" s="17"/>
      <c r="H34" s="14"/>
      <c r="I34" s="14">
        <f t="shared" si="0"/>
        <v>0</v>
      </c>
      <c r="J34" s="14"/>
      <c r="K34" s="14">
        <f t="shared" si="1"/>
        <v>0</v>
      </c>
    </row>
    <row r="35" spans="1:11" ht="114" customHeight="1" x14ac:dyDescent="0.3">
      <c r="A35" s="27" t="s">
        <v>126</v>
      </c>
      <c r="B35" s="9" t="s">
        <v>127</v>
      </c>
      <c r="C35" s="9" t="s">
        <v>128</v>
      </c>
      <c r="D35" s="18" t="s">
        <v>129</v>
      </c>
      <c r="E35" s="5" t="s">
        <v>265</v>
      </c>
      <c r="F35" s="17">
        <v>31</v>
      </c>
      <c r="G35" s="17"/>
      <c r="H35" s="14"/>
      <c r="I35" s="14">
        <f t="shared" si="0"/>
        <v>0</v>
      </c>
      <c r="J35" s="14"/>
      <c r="K35" s="14">
        <f t="shared" si="1"/>
        <v>0</v>
      </c>
    </row>
    <row r="36" spans="1:11" ht="119.4" customHeight="1" x14ac:dyDescent="0.3">
      <c r="A36" s="27" t="s">
        <v>130</v>
      </c>
      <c r="B36" s="9" t="s">
        <v>131</v>
      </c>
      <c r="C36" s="9" t="s">
        <v>132</v>
      </c>
      <c r="D36" s="18" t="s">
        <v>133</v>
      </c>
      <c r="E36" s="5" t="s">
        <v>265</v>
      </c>
      <c r="F36" s="17">
        <v>67</v>
      </c>
      <c r="G36" s="17"/>
      <c r="H36" s="14"/>
      <c r="I36" s="14">
        <f t="shared" ref="I36:I67" si="2">F36*H36</f>
        <v>0</v>
      </c>
      <c r="J36" s="14"/>
      <c r="K36" s="14">
        <f t="shared" si="1"/>
        <v>0</v>
      </c>
    </row>
    <row r="37" spans="1:11" ht="118.2" customHeight="1" x14ac:dyDescent="0.3">
      <c r="A37" s="27" t="s">
        <v>134</v>
      </c>
      <c r="B37" s="10" t="s">
        <v>135</v>
      </c>
      <c r="C37" s="9" t="s">
        <v>136</v>
      </c>
      <c r="D37" s="18" t="s">
        <v>137</v>
      </c>
      <c r="E37" s="5" t="s">
        <v>266</v>
      </c>
      <c r="F37" s="17">
        <v>62</v>
      </c>
      <c r="G37" s="17"/>
      <c r="H37" s="14"/>
      <c r="I37" s="14">
        <f t="shared" si="2"/>
        <v>0</v>
      </c>
      <c r="J37" s="14"/>
      <c r="K37" s="14">
        <f t="shared" si="1"/>
        <v>0</v>
      </c>
    </row>
    <row r="38" spans="1:11" ht="174" customHeight="1" x14ac:dyDescent="0.3">
      <c r="A38" s="27" t="s">
        <v>138</v>
      </c>
      <c r="B38" s="9" t="s">
        <v>139</v>
      </c>
      <c r="C38" s="9" t="s">
        <v>140</v>
      </c>
      <c r="D38" s="18" t="s">
        <v>141</v>
      </c>
      <c r="E38" s="5" t="s">
        <v>267</v>
      </c>
      <c r="F38" s="17">
        <v>10</v>
      </c>
      <c r="G38" s="17"/>
      <c r="H38" s="14"/>
      <c r="I38" s="14">
        <f t="shared" si="2"/>
        <v>0</v>
      </c>
      <c r="J38" s="14"/>
      <c r="K38" s="14">
        <f t="shared" si="1"/>
        <v>0</v>
      </c>
    </row>
    <row r="39" spans="1:11" ht="164.4" customHeight="1" x14ac:dyDescent="0.3">
      <c r="A39" s="27" t="s">
        <v>142</v>
      </c>
      <c r="B39" s="9" t="s">
        <v>143</v>
      </c>
      <c r="C39" s="9" t="s">
        <v>275</v>
      </c>
      <c r="D39" s="18" t="s">
        <v>144</v>
      </c>
      <c r="E39" s="5" t="s">
        <v>263</v>
      </c>
      <c r="F39" s="17">
        <v>25</v>
      </c>
      <c r="G39" s="17"/>
      <c r="H39" s="14"/>
      <c r="I39" s="14">
        <f t="shared" si="2"/>
        <v>0</v>
      </c>
      <c r="J39" s="14"/>
      <c r="K39" s="14">
        <f t="shared" si="1"/>
        <v>0</v>
      </c>
    </row>
    <row r="40" spans="1:11" ht="157.19999999999999" customHeight="1" x14ac:dyDescent="0.3">
      <c r="A40" s="27" t="s">
        <v>145</v>
      </c>
      <c r="B40" s="9" t="s">
        <v>146</v>
      </c>
      <c r="C40" s="9" t="s">
        <v>276</v>
      </c>
      <c r="D40" s="19" t="s">
        <v>147</v>
      </c>
      <c r="E40" s="5" t="s">
        <v>263</v>
      </c>
      <c r="F40" s="17">
        <v>2</v>
      </c>
      <c r="G40" s="17"/>
      <c r="H40" s="14"/>
      <c r="I40" s="14">
        <f t="shared" si="2"/>
        <v>0</v>
      </c>
      <c r="J40" s="14"/>
      <c r="K40" s="14">
        <f t="shared" si="1"/>
        <v>0</v>
      </c>
    </row>
    <row r="41" spans="1:11" ht="154.80000000000001" customHeight="1" x14ac:dyDescent="0.3">
      <c r="A41" s="27" t="s">
        <v>148</v>
      </c>
      <c r="B41" s="9" t="s">
        <v>149</v>
      </c>
      <c r="C41" s="9" t="s">
        <v>275</v>
      </c>
      <c r="D41" s="19" t="s">
        <v>150</v>
      </c>
      <c r="E41" s="5" t="s">
        <v>263</v>
      </c>
      <c r="F41" s="17">
        <v>21</v>
      </c>
      <c r="G41" s="17"/>
      <c r="H41" s="14"/>
      <c r="I41" s="14">
        <f t="shared" si="2"/>
        <v>0</v>
      </c>
      <c r="J41" s="14"/>
      <c r="K41" s="14">
        <f t="shared" si="1"/>
        <v>0</v>
      </c>
    </row>
    <row r="42" spans="1:11" ht="177.6" customHeight="1" x14ac:dyDescent="0.3">
      <c r="A42" s="27" t="s">
        <v>151</v>
      </c>
      <c r="B42" s="9" t="s">
        <v>152</v>
      </c>
      <c r="C42" s="9" t="s">
        <v>153</v>
      </c>
      <c r="D42" s="19" t="s">
        <v>154</v>
      </c>
      <c r="E42" s="5" t="s">
        <v>268</v>
      </c>
      <c r="F42" s="17">
        <v>2</v>
      </c>
      <c r="G42" s="17"/>
      <c r="H42" s="14"/>
      <c r="I42" s="14">
        <f t="shared" si="2"/>
        <v>0</v>
      </c>
      <c r="J42" s="14"/>
      <c r="K42" s="14">
        <f t="shared" si="1"/>
        <v>0</v>
      </c>
    </row>
    <row r="43" spans="1:11" ht="173.4" customHeight="1" x14ac:dyDescent="0.3">
      <c r="A43" s="27" t="s">
        <v>155</v>
      </c>
      <c r="B43" s="9" t="s">
        <v>156</v>
      </c>
      <c r="C43" s="9" t="s">
        <v>277</v>
      </c>
      <c r="D43" s="19" t="s">
        <v>157</v>
      </c>
      <c r="E43" s="5" t="s">
        <v>269</v>
      </c>
      <c r="F43" s="17">
        <v>2</v>
      </c>
      <c r="G43" s="17"/>
      <c r="H43" s="14"/>
      <c r="I43" s="14">
        <f t="shared" si="2"/>
        <v>0</v>
      </c>
      <c r="J43" s="14"/>
      <c r="K43" s="14">
        <f t="shared" si="1"/>
        <v>0</v>
      </c>
    </row>
    <row r="44" spans="1:11" ht="123" customHeight="1" x14ac:dyDescent="0.3">
      <c r="A44" s="27" t="s">
        <v>158</v>
      </c>
      <c r="B44" s="9" t="s">
        <v>159</v>
      </c>
      <c r="C44" s="9" t="s">
        <v>160</v>
      </c>
      <c r="D44" s="19" t="s">
        <v>161</v>
      </c>
      <c r="E44" s="5" t="s">
        <v>265</v>
      </c>
      <c r="F44" s="17">
        <v>9</v>
      </c>
      <c r="G44" s="17"/>
      <c r="H44" s="14"/>
      <c r="I44" s="14">
        <f t="shared" si="2"/>
        <v>0</v>
      </c>
      <c r="J44" s="14"/>
      <c r="K44" s="14">
        <f t="shared" si="1"/>
        <v>0</v>
      </c>
    </row>
    <row r="45" spans="1:11" ht="39.6" customHeight="1" x14ac:dyDescent="0.3">
      <c r="A45" s="27" t="s">
        <v>162</v>
      </c>
      <c r="B45" s="9" t="s">
        <v>163</v>
      </c>
      <c r="C45" s="9" t="s">
        <v>164</v>
      </c>
      <c r="D45" s="19" t="s">
        <v>165</v>
      </c>
      <c r="E45" s="5" t="s">
        <v>270</v>
      </c>
      <c r="F45" s="17">
        <v>3</v>
      </c>
      <c r="G45" s="17"/>
      <c r="H45" s="14"/>
      <c r="I45" s="14">
        <f t="shared" si="2"/>
        <v>0</v>
      </c>
      <c r="J45" s="14"/>
      <c r="K45" s="14">
        <f t="shared" si="1"/>
        <v>0</v>
      </c>
    </row>
    <row r="46" spans="1:11" ht="44.4" customHeight="1" x14ac:dyDescent="0.3">
      <c r="A46" s="27" t="s">
        <v>166</v>
      </c>
      <c r="B46" s="9" t="s">
        <v>167</v>
      </c>
      <c r="C46" s="9" t="s">
        <v>168</v>
      </c>
      <c r="D46" s="19" t="s">
        <v>169</v>
      </c>
      <c r="E46" s="5" t="s">
        <v>270</v>
      </c>
      <c r="F46" s="17">
        <v>3</v>
      </c>
      <c r="G46" s="17"/>
      <c r="H46" s="14"/>
      <c r="I46" s="14">
        <f t="shared" si="2"/>
        <v>0</v>
      </c>
      <c r="J46" s="14"/>
      <c r="K46" s="14">
        <f t="shared" si="1"/>
        <v>0</v>
      </c>
    </row>
    <row r="47" spans="1:11" ht="143.4" customHeight="1" x14ac:dyDescent="0.3">
      <c r="A47" s="27" t="s">
        <v>170</v>
      </c>
      <c r="B47" s="9" t="s">
        <v>171</v>
      </c>
      <c r="C47" s="9" t="s">
        <v>291</v>
      </c>
      <c r="D47" s="18" t="s">
        <v>172</v>
      </c>
      <c r="E47" s="5" t="s">
        <v>290</v>
      </c>
      <c r="F47" s="17">
        <v>3</v>
      </c>
      <c r="G47" s="17"/>
      <c r="H47" s="14"/>
      <c r="I47" s="14">
        <f t="shared" si="2"/>
        <v>0</v>
      </c>
      <c r="J47" s="14"/>
      <c r="K47" s="14">
        <f t="shared" si="1"/>
        <v>0</v>
      </c>
    </row>
    <row r="48" spans="1:11" ht="204" customHeight="1" x14ac:dyDescent="0.3">
      <c r="A48" s="27" t="s">
        <v>173</v>
      </c>
      <c r="B48" s="9" t="s">
        <v>174</v>
      </c>
      <c r="C48" s="7" t="s">
        <v>175</v>
      </c>
      <c r="D48" s="19" t="s">
        <v>176</v>
      </c>
      <c r="E48" s="5" t="s">
        <v>260</v>
      </c>
      <c r="F48" s="17">
        <v>2</v>
      </c>
      <c r="G48" s="17"/>
      <c r="H48" s="14"/>
      <c r="I48" s="14">
        <f t="shared" si="2"/>
        <v>0</v>
      </c>
      <c r="J48" s="14"/>
      <c r="K48" s="14">
        <f t="shared" si="1"/>
        <v>0</v>
      </c>
    </row>
    <row r="49" spans="1:11" ht="211.2" customHeight="1" x14ac:dyDescent="0.3">
      <c r="A49" s="27" t="s">
        <v>177</v>
      </c>
      <c r="B49" s="9" t="s">
        <v>178</v>
      </c>
      <c r="C49" s="7" t="s">
        <v>179</v>
      </c>
      <c r="D49" s="19" t="s">
        <v>180</v>
      </c>
      <c r="E49" s="5" t="s">
        <v>260</v>
      </c>
      <c r="F49" s="17">
        <v>2</v>
      </c>
      <c r="G49" s="17"/>
      <c r="H49" s="14"/>
      <c r="I49" s="14">
        <f t="shared" si="2"/>
        <v>0</v>
      </c>
      <c r="J49" s="14"/>
      <c r="K49" s="14">
        <f t="shared" si="1"/>
        <v>0</v>
      </c>
    </row>
    <row r="50" spans="1:11" ht="225.6" customHeight="1" x14ac:dyDescent="0.3">
      <c r="A50" s="27" t="s">
        <v>181</v>
      </c>
      <c r="B50" s="9" t="s">
        <v>182</v>
      </c>
      <c r="C50" s="7" t="s">
        <v>183</v>
      </c>
      <c r="D50" s="19" t="s">
        <v>184</v>
      </c>
      <c r="E50" s="5" t="s">
        <v>260</v>
      </c>
      <c r="F50" s="17">
        <v>2</v>
      </c>
      <c r="G50" s="17"/>
      <c r="H50" s="14"/>
      <c r="I50" s="14">
        <f t="shared" si="2"/>
        <v>0</v>
      </c>
      <c r="J50" s="14"/>
      <c r="K50" s="14">
        <f t="shared" si="1"/>
        <v>0</v>
      </c>
    </row>
    <row r="51" spans="1:11" ht="225" customHeight="1" x14ac:dyDescent="0.3">
      <c r="A51" s="27" t="s">
        <v>185</v>
      </c>
      <c r="B51" s="9" t="s">
        <v>186</v>
      </c>
      <c r="C51" s="7" t="s">
        <v>187</v>
      </c>
      <c r="D51" s="19" t="s">
        <v>188</v>
      </c>
      <c r="E51" s="5" t="s">
        <v>271</v>
      </c>
      <c r="F51" s="17">
        <v>2</v>
      </c>
      <c r="G51" s="17"/>
      <c r="H51" s="14"/>
      <c r="I51" s="14">
        <f t="shared" si="2"/>
        <v>0</v>
      </c>
      <c r="J51" s="14"/>
      <c r="K51" s="14">
        <f t="shared" si="1"/>
        <v>0</v>
      </c>
    </row>
    <row r="52" spans="1:11" ht="227.4" customHeight="1" x14ac:dyDescent="0.3">
      <c r="A52" s="27" t="s">
        <v>189</v>
      </c>
      <c r="B52" s="9" t="s">
        <v>190</v>
      </c>
      <c r="C52" s="7" t="s">
        <v>191</v>
      </c>
      <c r="D52" s="19" t="s">
        <v>192</v>
      </c>
      <c r="E52" s="5" t="s">
        <v>260</v>
      </c>
      <c r="F52" s="17">
        <v>2</v>
      </c>
      <c r="G52" s="17"/>
      <c r="H52" s="14"/>
      <c r="I52" s="14">
        <f t="shared" si="2"/>
        <v>0</v>
      </c>
      <c r="J52" s="14"/>
      <c r="K52" s="14">
        <f t="shared" si="1"/>
        <v>0</v>
      </c>
    </row>
    <row r="53" spans="1:11" ht="223.8" customHeight="1" x14ac:dyDescent="0.3">
      <c r="A53" s="27" t="s">
        <v>193</v>
      </c>
      <c r="B53" s="9" t="s">
        <v>194</v>
      </c>
      <c r="C53" s="7" t="s">
        <v>195</v>
      </c>
      <c r="D53" s="19" t="s">
        <v>196</v>
      </c>
      <c r="E53" s="5" t="s">
        <v>260</v>
      </c>
      <c r="F53" s="17">
        <v>2</v>
      </c>
      <c r="G53" s="17"/>
      <c r="H53" s="14"/>
      <c r="I53" s="14">
        <f t="shared" si="2"/>
        <v>0</v>
      </c>
      <c r="J53" s="14"/>
      <c r="K53" s="14">
        <f t="shared" si="1"/>
        <v>0</v>
      </c>
    </row>
    <row r="54" spans="1:11" ht="226.8" customHeight="1" x14ac:dyDescent="0.3">
      <c r="A54" s="27" t="s">
        <v>197</v>
      </c>
      <c r="B54" s="9" t="s">
        <v>198</v>
      </c>
      <c r="C54" s="7" t="s">
        <v>199</v>
      </c>
      <c r="D54" s="19" t="s">
        <v>200</v>
      </c>
      <c r="E54" s="5" t="s">
        <v>260</v>
      </c>
      <c r="F54" s="17">
        <v>2</v>
      </c>
      <c r="G54" s="17"/>
      <c r="H54" s="14"/>
      <c r="I54" s="14">
        <f t="shared" si="2"/>
        <v>0</v>
      </c>
      <c r="J54" s="14"/>
      <c r="K54" s="14">
        <f t="shared" si="1"/>
        <v>0</v>
      </c>
    </row>
    <row r="55" spans="1:11" ht="222.6" customHeight="1" x14ac:dyDescent="0.3">
      <c r="A55" s="27" t="s">
        <v>201</v>
      </c>
      <c r="B55" s="9" t="s">
        <v>202</v>
      </c>
      <c r="C55" s="7" t="s">
        <v>203</v>
      </c>
      <c r="D55" s="19" t="s">
        <v>204</v>
      </c>
      <c r="E55" s="5" t="s">
        <v>7</v>
      </c>
      <c r="F55" s="17">
        <v>2</v>
      </c>
      <c r="G55" s="17"/>
      <c r="H55" s="14"/>
      <c r="I55" s="14">
        <f t="shared" si="2"/>
        <v>0</v>
      </c>
      <c r="J55" s="14"/>
      <c r="K55" s="14">
        <f t="shared" si="1"/>
        <v>0</v>
      </c>
    </row>
    <row r="56" spans="1:11" ht="260.39999999999998" customHeight="1" x14ac:dyDescent="0.3">
      <c r="A56" s="27" t="s">
        <v>205</v>
      </c>
      <c r="B56" s="9" t="s">
        <v>206</v>
      </c>
      <c r="C56" s="7" t="s">
        <v>207</v>
      </c>
      <c r="D56" s="19" t="s">
        <v>208</v>
      </c>
      <c r="E56" s="5" t="s">
        <v>19</v>
      </c>
      <c r="F56" s="17">
        <v>1</v>
      </c>
      <c r="G56" s="17"/>
      <c r="H56" s="14"/>
      <c r="I56" s="14">
        <f t="shared" si="2"/>
        <v>0</v>
      </c>
      <c r="J56" s="14"/>
      <c r="K56" s="14">
        <f t="shared" si="1"/>
        <v>0</v>
      </c>
    </row>
    <row r="57" spans="1:11" ht="235.8" customHeight="1" x14ac:dyDescent="0.3">
      <c r="A57" s="27" t="s">
        <v>209</v>
      </c>
      <c r="B57" s="9" t="s">
        <v>210</v>
      </c>
      <c r="C57" s="7" t="s">
        <v>211</v>
      </c>
      <c r="D57" s="19" t="s">
        <v>212</v>
      </c>
      <c r="E57" s="5" t="s">
        <v>19</v>
      </c>
      <c r="F57" s="17">
        <v>1</v>
      </c>
      <c r="G57" s="17"/>
      <c r="H57" s="14"/>
      <c r="I57" s="14">
        <f t="shared" si="2"/>
        <v>0</v>
      </c>
      <c r="J57" s="14"/>
      <c r="K57" s="14">
        <f t="shared" si="1"/>
        <v>0</v>
      </c>
    </row>
    <row r="58" spans="1:11" ht="262.8" customHeight="1" x14ac:dyDescent="0.3">
      <c r="A58" s="27" t="s">
        <v>213</v>
      </c>
      <c r="B58" s="9" t="s">
        <v>214</v>
      </c>
      <c r="C58" s="7" t="s">
        <v>215</v>
      </c>
      <c r="D58" s="19" t="s">
        <v>216</v>
      </c>
      <c r="E58" s="5" t="s">
        <v>19</v>
      </c>
      <c r="F58" s="17">
        <v>1</v>
      </c>
      <c r="G58" s="17"/>
      <c r="H58" s="14"/>
      <c r="I58" s="14">
        <f t="shared" si="2"/>
        <v>0</v>
      </c>
      <c r="J58" s="14"/>
      <c r="K58" s="14">
        <f t="shared" si="1"/>
        <v>0</v>
      </c>
    </row>
    <row r="59" spans="1:11" ht="232.8" customHeight="1" x14ac:dyDescent="0.3">
      <c r="A59" s="27" t="s">
        <v>217</v>
      </c>
      <c r="B59" s="9" t="s">
        <v>218</v>
      </c>
      <c r="C59" s="7" t="s">
        <v>219</v>
      </c>
      <c r="D59" s="19" t="s">
        <v>220</v>
      </c>
      <c r="E59" s="5" t="s">
        <v>19</v>
      </c>
      <c r="F59" s="17">
        <v>3</v>
      </c>
      <c r="G59" s="17"/>
      <c r="H59" s="14"/>
      <c r="I59" s="14">
        <f t="shared" si="2"/>
        <v>0</v>
      </c>
      <c r="J59" s="14"/>
      <c r="K59" s="14">
        <f t="shared" si="1"/>
        <v>0</v>
      </c>
    </row>
    <row r="60" spans="1:11" ht="116.4" customHeight="1" x14ac:dyDescent="0.3">
      <c r="A60" s="27" t="s">
        <v>221</v>
      </c>
      <c r="B60" s="9" t="s">
        <v>222</v>
      </c>
      <c r="C60" s="9" t="s">
        <v>278</v>
      </c>
      <c r="D60" s="18" t="s">
        <v>223</v>
      </c>
      <c r="E60" s="5" t="s">
        <v>262</v>
      </c>
      <c r="F60" s="17">
        <v>15</v>
      </c>
      <c r="G60" s="17"/>
      <c r="H60" s="14"/>
      <c r="I60" s="14">
        <f t="shared" si="2"/>
        <v>0</v>
      </c>
      <c r="J60" s="14"/>
      <c r="K60" s="14">
        <f t="shared" si="1"/>
        <v>0</v>
      </c>
    </row>
    <row r="61" spans="1:11" ht="117.6" customHeight="1" x14ac:dyDescent="0.3">
      <c r="A61" s="27" t="s">
        <v>224</v>
      </c>
      <c r="B61" s="9" t="s">
        <v>225</v>
      </c>
      <c r="C61" s="9" t="s">
        <v>226</v>
      </c>
      <c r="D61" s="44" t="s">
        <v>227</v>
      </c>
      <c r="E61" s="5" t="s">
        <v>265</v>
      </c>
      <c r="F61" s="17">
        <v>40</v>
      </c>
      <c r="G61" s="17"/>
      <c r="H61" s="14"/>
      <c r="I61" s="14">
        <f t="shared" si="2"/>
        <v>0</v>
      </c>
      <c r="J61" s="14"/>
      <c r="K61" s="14">
        <f t="shared" si="1"/>
        <v>0</v>
      </c>
    </row>
    <row r="62" spans="1:11" ht="119.4" customHeight="1" x14ac:dyDescent="0.3">
      <c r="A62" s="27" t="s">
        <v>228</v>
      </c>
      <c r="B62" s="9" t="s">
        <v>229</v>
      </c>
      <c r="C62" s="9" t="s">
        <v>230</v>
      </c>
      <c r="D62" s="18" t="s">
        <v>231</v>
      </c>
      <c r="E62" s="5" t="s">
        <v>263</v>
      </c>
      <c r="F62" s="17">
        <v>9</v>
      </c>
      <c r="G62" s="17"/>
      <c r="H62" s="14"/>
      <c r="I62" s="14">
        <f t="shared" si="2"/>
        <v>0</v>
      </c>
      <c r="J62" s="14"/>
      <c r="K62" s="14">
        <f t="shared" si="1"/>
        <v>0</v>
      </c>
    </row>
    <row r="63" spans="1:11" ht="164.4" customHeight="1" x14ac:dyDescent="0.3">
      <c r="A63" s="27" t="s">
        <v>232</v>
      </c>
      <c r="B63" s="9" t="s">
        <v>233</v>
      </c>
      <c r="C63" s="9" t="s">
        <v>234</v>
      </c>
      <c r="D63" s="18" t="s">
        <v>235</v>
      </c>
      <c r="E63" s="5" t="s">
        <v>272</v>
      </c>
      <c r="F63" s="17">
        <v>4</v>
      </c>
      <c r="G63" s="17"/>
      <c r="H63" s="14"/>
      <c r="I63" s="14">
        <f t="shared" si="2"/>
        <v>0</v>
      </c>
      <c r="J63" s="14"/>
      <c r="K63" s="14">
        <f t="shared" si="1"/>
        <v>0</v>
      </c>
    </row>
    <row r="64" spans="1:11" ht="111.6" customHeight="1" x14ac:dyDescent="0.3">
      <c r="A64" s="27" t="s">
        <v>236</v>
      </c>
      <c r="B64" s="9" t="s">
        <v>237</v>
      </c>
      <c r="C64" s="9" t="s">
        <v>238</v>
      </c>
      <c r="D64" s="18" t="s">
        <v>239</v>
      </c>
      <c r="E64" s="5" t="s">
        <v>265</v>
      </c>
      <c r="F64" s="17">
        <v>5</v>
      </c>
      <c r="G64" s="17"/>
      <c r="H64" s="14"/>
      <c r="I64" s="14">
        <f t="shared" si="2"/>
        <v>0</v>
      </c>
      <c r="J64" s="14"/>
      <c r="K64" s="14">
        <f t="shared" si="1"/>
        <v>0</v>
      </c>
    </row>
    <row r="65" spans="1:11" ht="120" customHeight="1" x14ac:dyDescent="0.3">
      <c r="A65" s="27" t="s">
        <v>240</v>
      </c>
      <c r="B65" s="9" t="s">
        <v>241</v>
      </c>
      <c r="C65" s="9" t="s">
        <v>242</v>
      </c>
      <c r="D65" s="18" t="s">
        <v>243</v>
      </c>
      <c r="E65" s="5" t="s">
        <v>263</v>
      </c>
      <c r="F65" s="17">
        <v>25</v>
      </c>
      <c r="G65" s="17"/>
      <c r="H65" s="14"/>
      <c r="I65" s="14">
        <f t="shared" si="2"/>
        <v>0</v>
      </c>
      <c r="J65" s="14"/>
      <c r="K65" s="14">
        <f t="shared" si="1"/>
        <v>0</v>
      </c>
    </row>
    <row r="66" spans="1:11" ht="128.4" customHeight="1" x14ac:dyDescent="0.3">
      <c r="A66" s="27" t="s">
        <v>244</v>
      </c>
      <c r="B66" s="9" t="s">
        <v>245</v>
      </c>
      <c r="C66" s="9" t="s">
        <v>246</v>
      </c>
      <c r="D66" s="18" t="s">
        <v>247</v>
      </c>
      <c r="E66" s="5" t="s">
        <v>262</v>
      </c>
      <c r="F66" s="17">
        <v>9</v>
      </c>
      <c r="G66" s="17"/>
      <c r="H66" s="14"/>
      <c r="I66" s="14">
        <f t="shared" si="2"/>
        <v>0</v>
      </c>
      <c r="J66" s="14"/>
      <c r="K66" s="14">
        <f t="shared" si="1"/>
        <v>0</v>
      </c>
    </row>
    <row r="67" spans="1:11" ht="82.8" customHeight="1" x14ac:dyDescent="0.3">
      <c r="A67" s="27" t="s">
        <v>248</v>
      </c>
      <c r="B67" s="9" t="s">
        <v>249</v>
      </c>
      <c r="C67" s="9" t="s">
        <v>250</v>
      </c>
      <c r="D67" s="20" t="s">
        <v>251</v>
      </c>
      <c r="E67" s="5" t="s">
        <v>268</v>
      </c>
      <c r="F67" s="17">
        <v>2</v>
      </c>
      <c r="G67" s="17"/>
      <c r="H67" s="14"/>
      <c r="I67" s="14">
        <f t="shared" si="2"/>
        <v>0</v>
      </c>
      <c r="J67" s="14"/>
      <c r="K67" s="14">
        <f t="shared" si="1"/>
        <v>0</v>
      </c>
    </row>
    <row r="68" spans="1:11" x14ac:dyDescent="0.3">
      <c r="A68" s="53" t="s">
        <v>252</v>
      </c>
      <c r="B68" s="54"/>
      <c r="C68" s="54"/>
      <c r="D68" s="54"/>
      <c r="E68" s="54"/>
      <c r="F68" s="54"/>
      <c r="G68" s="54"/>
      <c r="H68" s="54"/>
      <c r="I68" s="11">
        <f>SUM(I4:I67)</f>
        <v>0</v>
      </c>
      <c r="J68" s="11"/>
      <c r="K68" s="11">
        <f t="shared" si="1"/>
        <v>0</v>
      </c>
    </row>
    <row r="72" spans="1:11" x14ac:dyDescent="0.3">
      <c r="B72" s="49" t="s">
        <v>253</v>
      </c>
      <c r="C72" s="49"/>
      <c r="D72" s="49"/>
      <c r="E72" s="49"/>
      <c r="F72" s="49"/>
      <c r="G72" s="49"/>
      <c r="H72" s="49"/>
    </row>
    <row r="73" spans="1:11" x14ac:dyDescent="0.3">
      <c r="B73" s="28"/>
      <c r="C73" s="28"/>
      <c r="D73" s="29"/>
      <c r="E73" s="30"/>
      <c r="F73" s="30"/>
      <c r="G73" s="30"/>
      <c r="H73" s="31"/>
    </row>
    <row r="74" spans="1:11" ht="48.6" customHeight="1" x14ac:dyDescent="0.3">
      <c r="B74" s="32"/>
      <c r="C74" s="33" t="s">
        <v>254</v>
      </c>
      <c r="D74" s="55" t="s">
        <v>281</v>
      </c>
      <c r="E74" s="56"/>
      <c r="F74" s="34" t="s">
        <v>280</v>
      </c>
      <c r="G74" s="34"/>
      <c r="H74" s="34" t="s">
        <v>279</v>
      </c>
    </row>
    <row r="75" spans="1:11" x14ac:dyDescent="0.3">
      <c r="B75" s="36" t="s">
        <v>255</v>
      </c>
      <c r="C75" s="37" t="s">
        <v>289</v>
      </c>
      <c r="D75" s="57" t="s">
        <v>289</v>
      </c>
      <c r="E75" s="58"/>
      <c r="F75" s="38">
        <f>I68</f>
        <v>0</v>
      </c>
      <c r="G75" s="38"/>
      <c r="H75" s="39">
        <f>K68</f>
        <v>0</v>
      </c>
    </row>
    <row r="76" spans="1:11" x14ac:dyDescent="0.3">
      <c r="B76" s="36" t="s">
        <v>256</v>
      </c>
      <c r="C76" s="40"/>
      <c r="D76" s="45">
        <v>100000</v>
      </c>
      <c r="E76" s="46"/>
      <c r="F76" s="38"/>
      <c r="G76" s="38"/>
      <c r="H76" s="39">
        <f>F76*1.23</f>
        <v>0</v>
      </c>
    </row>
    <row r="77" spans="1:11" x14ac:dyDescent="0.3">
      <c r="B77" s="33" t="s">
        <v>257</v>
      </c>
      <c r="C77" s="41"/>
      <c r="D77" s="47"/>
      <c r="E77" s="48"/>
      <c r="F77" s="42">
        <f>SUM(F75:F76)</f>
        <v>0</v>
      </c>
      <c r="G77" s="42"/>
      <c r="H77" s="35">
        <f>SUM(H75:H76)</f>
        <v>0</v>
      </c>
    </row>
    <row r="102" spans="2:11" x14ac:dyDescent="0.3">
      <c r="B102" s="2"/>
      <c r="C102" s="2"/>
      <c r="H102" s="16"/>
      <c r="I102" s="2"/>
      <c r="J102" s="2"/>
      <c r="K102" s="2"/>
    </row>
    <row r="103" spans="2:11" x14ac:dyDescent="0.3">
      <c r="B103" s="2"/>
      <c r="C103" s="2"/>
      <c r="H103" s="16"/>
      <c r="I103" s="2"/>
      <c r="J103" s="2"/>
      <c r="K103" s="2"/>
    </row>
    <row r="104" spans="2:11" x14ac:dyDescent="0.3">
      <c r="B104" s="2"/>
      <c r="C104" s="2"/>
      <c r="H104" s="16"/>
      <c r="I104" s="2"/>
      <c r="J104" s="2"/>
      <c r="K104" s="2"/>
    </row>
    <row r="105" spans="2:11" x14ac:dyDescent="0.3">
      <c r="B105" s="2"/>
      <c r="C105" s="2"/>
      <c r="H105" s="16"/>
      <c r="I105" s="2"/>
      <c r="J105" s="2"/>
      <c r="K105" s="2"/>
    </row>
    <row r="106" spans="2:11" x14ac:dyDescent="0.3">
      <c r="B106" s="2"/>
      <c r="C106" s="2"/>
      <c r="H106" s="16"/>
      <c r="I106" s="2"/>
      <c r="J106" s="2"/>
      <c r="K106" s="2"/>
    </row>
    <row r="107" spans="2:11" x14ac:dyDescent="0.3">
      <c r="B107" s="2"/>
      <c r="C107" s="2"/>
      <c r="H107" s="16"/>
      <c r="I107" s="2"/>
      <c r="J107" s="2"/>
      <c r="K107" s="2"/>
    </row>
    <row r="108" spans="2:11" x14ac:dyDescent="0.3">
      <c r="B108" s="2"/>
      <c r="C108" s="2"/>
      <c r="H108" s="16"/>
      <c r="I108" s="2"/>
      <c r="J108" s="2"/>
      <c r="K108" s="2"/>
    </row>
    <row r="109" spans="2:11" x14ac:dyDescent="0.3">
      <c r="B109" s="2"/>
      <c r="C109" s="2"/>
      <c r="H109" s="16"/>
      <c r="I109" s="2"/>
      <c r="J109" s="2"/>
      <c r="K109" s="2"/>
    </row>
    <row r="110" spans="2:11" x14ac:dyDescent="0.3">
      <c r="B110" s="2"/>
      <c r="C110" s="2"/>
      <c r="H110" s="16"/>
      <c r="I110" s="2"/>
      <c r="J110" s="2"/>
      <c r="K110" s="2"/>
    </row>
    <row r="111" spans="2:11" x14ac:dyDescent="0.3">
      <c r="B111" s="2"/>
      <c r="C111" s="2"/>
      <c r="H111" s="16"/>
      <c r="I111" s="2"/>
      <c r="J111" s="2"/>
      <c r="K111" s="2"/>
    </row>
  </sheetData>
  <mergeCells count="8">
    <mergeCell ref="D76:E76"/>
    <mergeCell ref="D77:E77"/>
    <mergeCell ref="B72:H72"/>
    <mergeCell ref="A1:K1"/>
    <mergeCell ref="A68:H68"/>
    <mergeCell ref="D74:E74"/>
    <mergeCell ref="D75:E75"/>
    <mergeCell ref="A2:K2"/>
  </mergeCells>
  <conditionalFormatting sqref="B4:C5 C6 B7:C67">
    <cfRule type="cellIs" dxfId="1" priority="18" stopIfTrue="1" operator="equal">
      <formula>0</formula>
    </cfRule>
  </conditionalFormatting>
  <conditionalFormatting sqref="D4:E67">
    <cfRule type="cellIs" dxfId="0" priority="8" stopIfTrue="1" operator="equal">
      <formula>0</formula>
    </cfRule>
  </conditionalFormatting>
  <pageMargins left="0.7" right="0.7" top="0.75" bottom="0.75" header="0.3" footer="0.3"/>
  <pageSetup scale="47" fitToHeight="0" orientation="landscape" r:id="rId1"/>
  <rowBreaks count="1" manualBreakCount="1">
    <brk id="70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E8CA24E2AF794DBBAAEA0B8EE9BEB4" ma:contentTypeVersion="12" ma:contentTypeDescription="Utwórz nowy dokument." ma:contentTypeScope="" ma:versionID="b456b92478ae7df92d379be9ffbe6edd">
  <xsd:schema xmlns:xsd="http://www.w3.org/2001/XMLSchema" xmlns:xs="http://www.w3.org/2001/XMLSchema" xmlns:p="http://schemas.microsoft.com/office/2006/metadata/properties" xmlns:ns3="a70d8a4e-6af4-4562-851c-ade896f1b644" xmlns:ns4="9029a618-25e6-4ec9-88ab-cac19e43357b" targetNamespace="http://schemas.microsoft.com/office/2006/metadata/properties" ma:root="true" ma:fieldsID="4b582767a8f888c794d67398e7b0f1a6" ns3:_="" ns4:_="">
    <xsd:import namespace="a70d8a4e-6af4-4562-851c-ade896f1b644"/>
    <xsd:import namespace="9029a618-25e6-4ec9-88ab-cac19e4335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d8a4e-6af4-4562-851c-ade896f1b6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a618-25e6-4ec9-88ab-cac19e43357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krót wskazówki dotyczącej udostępniania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BA42E3-8D38-416E-A761-2FCC64F514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0DD4FA-0F08-4A72-A4B0-EB53DD0623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0d8a4e-6af4-4562-851c-ade896f1b644"/>
    <ds:schemaRef ds:uri="9029a618-25e6-4ec9-88ab-cac19e4335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843B74-6150-4F73-948B-987E0C9DF3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Zapytanie ofertowe</vt:lpstr>
      <vt:lpstr>'Zapytanie ofertowe'!Obszar_wydruku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 Jedrzejczyk</dc:creator>
  <cp:keywords/>
  <dc:description/>
  <cp:lastModifiedBy>Joanna Piecuch</cp:lastModifiedBy>
  <cp:revision/>
  <dcterms:created xsi:type="dcterms:W3CDTF">2021-03-24T08:22:45Z</dcterms:created>
  <dcterms:modified xsi:type="dcterms:W3CDTF">2024-12-06T09:47:36Z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0x01010035E8CA24E2AF794DBBAAEA0B8EE9BEB4</vt:lpwstr>
  </property>
</Properties>
</file>